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ceancc-my.sharepoint.com/personal/christopher_brittain_ocean_edu/Documents/Desktop/"/>
    </mc:Choice>
  </mc:AlternateContent>
  <xr:revisionPtr revIDLastSave="21" documentId="8_{7F7B080F-EC32-45BA-B337-0C58CEE58F2A}" xr6:coauthVersionLast="36" xr6:coauthVersionMax="36" xr10:uidLastSave="{AEF307D0-C2F2-4E8D-AEA0-ED9331140366}"/>
  <bookViews>
    <workbookView xWindow="0" yWindow="0" windowWidth="28800" windowHeight="12225" xr2:uid="{742FC570-BF93-4D5F-A4DA-E6ACE33DD6AD}"/>
  </bookViews>
  <sheets>
    <sheet name="Course Offerings" sheetId="1" r:id="rId1"/>
    <sheet name="Data" sheetId="2" state="hidden" r:id="rId2"/>
    <sheet name="Schools" sheetId="3" state="hidden" r:id="rId3"/>
  </sheets>
  <definedNames>
    <definedName name="_xlnm._FilterDatabase" localSheetId="1" hidden="1">Data!$A$1:$G$118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B2" i="1"/>
  <c r="K2" i="1"/>
  <c r="A3" i="1" l="1"/>
  <c r="C2" i="1"/>
  <c r="D2" i="1"/>
  <c r="E2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E10" i="1"/>
  <c r="B11" i="1"/>
  <c r="B12" i="1"/>
  <c r="B13" i="1"/>
  <c r="B14" i="1"/>
  <c r="B15" i="1"/>
  <c r="B16" i="1"/>
  <c r="B17" i="1"/>
  <c r="B18" i="1"/>
  <c r="A4" i="1" l="1"/>
  <c r="C3" i="1"/>
  <c r="H3" i="1" s="1"/>
  <c r="F2" i="1"/>
  <c r="H2" i="1"/>
  <c r="L10" i="1"/>
  <c r="L3" i="1"/>
  <c r="L4" i="1"/>
  <c r="L5" i="1"/>
  <c r="L6" i="1"/>
  <c r="L7" i="1"/>
  <c r="L8" i="1"/>
  <c r="L9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L2" i="1"/>
  <c r="E196" i="1"/>
  <c r="L196" i="1"/>
  <c r="E197" i="1"/>
  <c r="L197" i="1"/>
  <c r="E198" i="1"/>
  <c r="L198" i="1"/>
  <c r="E199" i="1"/>
  <c r="L199" i="1"/>
  <c r="E200" i="1"/>
  <c r="L200" i="1"/>
  <c r="D196" i="1"/>
  <c r="D197" i="1"/>
  <c r="D198" i="1"/>
  <c r="D199" i="1"/>
  <c r="D200" i="1"/>
  <c r="F3" i="1" l="1"/>
  <c r="A5" i="1"/>
  <c r="C4" i="1"/>
  <c r="H4" i="1" l="1"/>
  <c r="F4" i="1"/>
  <c r="A6" i="1"/>
  <c r="C5" i="1"/>
  <c r="A7" i="1" l="1"/>
  <c r="C6" i="1"/>
  <c r="F5" i="1"/>
  <c r="H5" i="1"/>
  <c r="F6" i="1" l="1"/>
  <c r="H6" i="1"/>
  <c r="A8" i="1"/>
  <c r="C7" i="1"/>
  <c r="H7" i="1" l="1"/>
  <c r="F7" i="1"/>
  <c r="A9" i="1"/>
  <c r="C8" i="1"/>
  <c r="A10" i="1" l="1"/>
  <c r="C9" i="1"/>
  <c r="H8" i="1"/>
  <c r="F8" i="1"/>
  <c r="H9" i="1" l="1"/>
  <c r="F9" i="1"/>
  <c r="A11" i="1"/>
  <c r="C10" i="1"/>
  <c r="H10" i="1" l="1"/>
  <c r="F10" i="1"/>
  <c r="A12" i="1"/>
  <c r="C11" i="1"/>
  <c r="A13" i="1" l="1"/>
  <c r="C12" i="1"/>
  <c r="F11" i="1"/>
  <c r="H11" i="1"/>
  <c r="F12" i="1" l="1"/>
  <c r="H12" i="1"/>
  <c r="A14" i="1"/>
  <c r="C13" i="1"/>
  <c r="H13" i="1" l="1"/>
  <c r="F13" i="1"/>
  <c r="A15" i="1"/>
  <c r="C14" i="1"/>
  <c r="F14" i="1" l="1"/>
  <c r="H14" i="1"/>
  <c r="A16" i="1"/>
  <c r="C15" i="1"/>
  <c r="A17" i="1" l="1"/>
  <c r="C16" i="1"/>
  <c r="F15" i="1"/>
  <c r="H15" i="1"/>
  <c r="F16" i="1" l="1"/>
  <c r="H16" i="1"/>
  <c r="A18" i="1"/>
  <c r="C17" i="1"/>
  <c r="H17" i="1" l="1"/>
  <c r="F17" i="1"/>
  <c r="A19" i="1"/>
  <c r="C18" i="1"/>
  <c r="H18" i="1" l="1"/>
  <c r="F18" i="1"/>
  <c r="A20" i="1"/>
  <c r="C19" i="1"/>
  <c r="A21" i="1" l="1"/>
  <c r="C20" i="1"/>
  <c r="H19" i="1"/>
  <c r="F19" i="1"/>
  <c r="F20" i="1" l="1"/>
  <c r="H20" i="1"/>
  <c r="A22" i="1"/>
  <c r="C21" i="1"/>
  <c r="H21" i="1" l="1"/>
  <c r="F21" i="1"/>
  <c r="A23" i="1"/>
  <c r="C22" i="1"/>
  <c r="F22" i="1" l="1"/>
  <c r="H22" i="1"/>
  <c r="A24" i="1"/>
  <c r="C23" i="1"/>
  <c r="A25" i="1" l="1"/>
  <c r="C24" i="1"/>
  <c r="F23" i="1"/>
  <c r="H23" i="1"/>
  <c r="F24" i="1" l="1"/>
  <c r="H24" i="1"/>
  <c r="A26" i="1"/>
  <c r="C25" i="1"/>
  <c r="H25" i="1" l="1"/>
  <c r="F25" i="1"/>
  <c r="A27" i="1"/>
  <c r="C26" i="1"/>
  <c r="A28" i="1" l="1"/>
  <c r="C27" i="1"/>
  <c r="H26" i="1"/>
  <c r="F26" i="1"/>
  <c r="F27" i="1" l="1"/>
  <c r="H27" i="1"/>
  <c r="A29" i="1"/>
  <c r="C28" i="1"/>
  <c r="F28" i="1" l="1"/>
  <c r="H28" i="1"/>
  <c r="A30" i="1"/>
  <c r="C29" i="1"/>
  <c r="F29" i="1" l="1"/>
  <c r="H29" i="1"/>
  <c r="A31" i="1"/>
  <c r="C30" i="1"/>
  <c r="A32" i="1" l="1"/>
  <c r="C31" i="1"/>
  <c r="F30" i="1"/>
  <c r="H30" i="1"/>
  <c r="F31" i="1" l="1"/>
  <c r="H31" i="1"/>
  <c r="A33" i="1"/>
  <c r="C32" i="1"/>
  <c r="F32" i="1" l="1"/>
  <c r="H32" i="1"/>
  <c r="A34" i="1"/>
  <c r="C33" i="1"/>
  <c r="F33" i="1" l="1"/>
  <c r="H33" i="1"/>
  <c r="A35" i="1"/>
  <c r="C34" i="1"/>
  <c r="H34" i="1" l="1"/>
  <c r="F34" i="1"/>
  <c r="A36" i="1"/>
  <c r="C35" i="1"/>
  <c r="F35" i="1" l="1"/>
  <c r="H35" i="1"/>
  <c r="A37" i="1"/>
  <c r="C36" i="1"/>
  <c r="A38" i="1" l="1"/>
  <c r="C37" i="1"/>
  <c r="F36" i="1"/>
  <c r="H36" i="1"/>
  <c r="H37" i="1" l="1"/>
  <c r="F37" i="1"/>
  <c r="A39" i="1"/>
  <c r="C38" i="1"/>
  <c r="F38" i="1" l="1"/>
  <c r="H38" i="1"/>
  <c r="A40" i="1"/>
  <c r="C39" i="1"/>
  <c r="A41" i="1" l="1"/>
  <c r="C40" i="1"/>
  <c r="F39" i="1"/>
  <c r="H39" i="1"/>
  <c r="F40" i="1" l="1"/>
  <c r="H40" i="1"/>
  <c r="A42" i="1"/>
  <c r="C41" i="1"/>
  <c r="A43" i="1" l="1"/>
  <c r="C42" i="1"/>
  <c r="H41" i="1"/>
  <c r="F41" i="1"/>
  <c r="H42" i="1" l="1"/>
  <c r="F42" i="1"/>
  <c r="A44" i="1"/>
  <c r="C43" i="1"/>
  <c r="F43" i="1" l="1"/>
  <c r="H43" i="1"/>
  <c r="A45" i="1"/>
  <c r="C44" i="1"/>
  <c r="F44" i="1" l="1"/>
  <c r="H44" i="1"/>
  <c r="A46" i="1"/>
  <c r="C45" i="1"/>
  <c r="H45" i="1" l="1"/>
  <c r="F45" i="1"/>
  <c r="A47" i="1"/>
  <c r="C46" i="1"/>
  <c r="A48" i="1" l="1"/>
  <c r="C47" i="1"/>
  <c r="F46" i="1"/>
  <c r="H46" i="1"/>
  <c r="F47" i="1" l="1"/>
  <c r="H47" i="1"/>
  <c r="A49" i="1"/>
  <c r="C48" i="1"/>
  <c r="A50" i="1" l="1"/>
  <c r="C49" i="1"/>
  <c r="F48" i="1"/>
  <c r="H48" i="1"/>
  <c r="H49" i="1" l="1"/>
  <c r="F49" i="1"/>
  <c r="A51" i="1"/>
  <c r="C50" i="1"/>
  <c r="A52" i="1" l="1"/>
  <c r="C51" i="1"/>
  <c r="H50" i="1"/>
  <c r="F50" i="1"/>
  <c r="H51" i="1" l="1"/>
  <c r="F51" i="1"/>
  <c r="A53" i="1"/>
  <c r="C52" i="1"/>
  <c r="A54" i="1" l="1"/>
  <c r="C53" i="1"/>
  <c r="F52" i="1"/>
  <c r="H52" i="1"/>
  <c r="F53" i="1" l="1"/>
  <c r="H53" i="1"/>
  <c r="A55" i="1"/>
  <c r="C54" i="1"/>
  <c r="H54" i="1" l="1"/>
  <c r="F54" i="1"/>
  <c r="A56" i="1"/>
  <c r="C55" i="1"/>
  <c r="F55" i="1" l="1"/>
  <c r="H55" i="1"/>
  <c r="A57" i="1"/>
  <c r="C56" i="1"/>
  <c r="F56" i="1" l="1"/>
  <c r="H56" i="1"/>
  <c r="A58" i="1"/>
  <c r="C57" i="1"/>
  <c r="H57" i="1" l="1"/>
  <c r="F57" i="1"/>
  <c r="A59" i="1"/>
  <c r="C58" i="1"/>
  <c r="A60" i="1" l="1"/>
  <c r="C59" i="1"/>
  <c r="H58" i="1"/>
  <c r="F58" i="1"/>
  <c r="F59" i="1" l="1"/>
  <c r="H59" i="1"/>
  <c r="A61" i="1"/>
  <c r="C60" i="1"/>
  <c r="A62" i="1" l="1"/>
  <c r="C61" i="1"/>
  <c r="F60" i="1"/>
  <c r="H60" i="1"/>
  <c r="F61" i="1" l="1"/>
  <c r="H61" i="1"/>
  <c r="A63" i="1"/>
  <c r="C62" i="1"/>
  <c r="F62" i="1" l="1"/>
  <c r="H62" i="1"/>
  <c r="A64" i="1"/>
  <c r="C63" i="1"/>
  <c r="H63" i="1" l="1"/>
  <c r="F63" i="1"/>
  <c r="A65" i="1"/>
  <c r="C64" i="1"/>
  <c r="A66" i="1" l="1"/>
  <c r="C65" i="1"/>
  <c r="H64" i="1"/>
  <c r="F64" i="1"/>
  <c r="F65" i="1" l="1"/>
  <c r="H65" i="1"/>
  <c r="A67" i="1"/>
  <c r="C66" i="1"/>
  <c r="H66" i="1" l="1"/>
  <c r="F66" i="1"/>
  <c r="A68" i="1"/>
  <c r="C67" i="1"/>
  <c r="F67" i="1" l="1"/>
  <c r="H67" i="1"/>
  <c r="A69" i="1"/>
  <c r="C68" i="1"/>
  <c r="F68" i="1" l="1"/>
  <c r="H68" i="1"/>
  <c r="A70" i="1"/>
  <c r="C69" i="1"/>
  <c r="F69" i="1" l="1"/>
  <c r="H69" i="1"/>
  <c r="A71" i="1"/>
  <c r="C70" i="1"/>
  <c r="F70" i="1" l="1"/>
  <c r="H70" i="1"/>
  <c r="A72" i="1"/>
  <c r="C71" i="1"/>
  <c r="A73" i="1" l="1"/>
  <c r="C72" i="1"/>
  <c r="F71" i="1"/>
  <c r="H71" i="1"/>
  <c r="H72" i="1" l="1"/>
  <c r="F72" i="1"/>
  <c r="A74" i="1"/>
  <c r="C73" i="1"/>
  <c r="F73" i="1" l="1"/>
  <c r="H73" i="1"/>
  <c r="A75" i="1"/>
  <c r="C74" i="1"/>
  <c r="H74" i="1" l="1"/>
  <c r="F74" i="1"/>
  <c r="A76" i="1"/>
  <c r="C75" i="1"/>
  <c r="A77" i="1" l="1"/>
  <c r="C76" i="1"/>
  <c r="F75" i="1"/>
  <c r="H75" i="1"/>
  <c r="F76" i="1" l="1"/>
  <c r="H76" i="1"/>
  <c r="A78" i="1"/>
  <c r="C77" i="1"/>
  <c r="A79" i="1" l="1"/>
  <c r="C78" i="1"/>
  <c r="F77" i="1"/>
  <c r="H77" i="1"/>
  <c r="F78" i="1" l="1"/>
  <c r="H78" i="1"/>
  <c r="A80" i="1"/>
  <c r="C79" i="1"/>
  <c r="A81" i="1" l="1"/>
  <c r="C80" i="1"/>
  <c r="F79" i="1"/>
  <c r="H79" i="1"/>
  <c r="F80" i="1" l="1"/>
  <c r="H80" i="1"/>
  <c r="A82" i="1"/>
  <c r="C81" i="1"/>
  <c r="A83" i="1" l="1"/>
  <c r="C82" i="1"/>
  <c r="H81" i="1"/>
  <c r="F81" i="1"/>
  <c r="H82" i="1" l="1"/>
  <c r="F82" i="1"/>
  <c r="A84" i="1"/>
  <c r="C83" i="1"/>
  <c r="H83" i="1" l="1"/>
  <c r="F83" i="1"/>
  <c r="A85" i="1"/>
  <c r="C84" i="1"/>
  <c r="A86" i="1" l="1"/>
  <c r="C85" i="1"/>
  <c r="F84" i="1"/>
  <c r="H84" i="1"/>
  <c r="F85" i="1" l="1"/>
  <c r="H85" i="1"/>
  <c r="A87" i="1"/>
  <c r="C86" i="1"/>
  <c r="A88" i="1" l="1"/>
  <c r="C87" i="1"/>
  <c r="H86" i="1"/>
  <c r="F86" i="1"/>
  <c r="F87" i="1" l="1"/>
  <c r="H87" i="1"/>
  <c r="A89" i="1"/>
  <c r="C88" i="1"/>
  <c r="A90" i="1" l="1"/>
  <c r="C89" i="1"/>
  <c r="F88" i="1"/>
  <c r="H88" i="1"/>
  <c r="H89" i="1" l="1"/>
  <c r="F89" i="1"/>
  <c r="A91" i="1"/>
  <c r="C90" i="1"/>
  <c r="H90" i="1" l="1"/>
  <c r="F90" i="1"/>
  <c r="A92" i="1"/>
  <c r="C91" i="1"/>
  <c r="A93" i="1" l="1"/>
  <c r="C92" i="1"/>
  <c r="H91" i="1"/>
  <c r="F91" i="1"/>
  <c r="F92" i="1" l="1"/>
  <c r="H92" i="1"/>
  <c r="A94" i="1"/>
  <c r="C93" i="1"/>
  <c r="A95" i="1" l="1"/>
  <c r="C94" i="1"/>
  <c r="F93" i="1"/>
  <c r="H93" i="1"/>
  <c r="F94" i="1" l="1"/>
  <c r="H94" i="1"/>
  <c r="A96" i="1"/>
  <c r="C95" i="1"/>
  <c r="F95" i="1" l="1"/>
  <c r="H95" i="1"/>
  <c r="A97" i="1"/>
  <c r="C96" i="1"/>
  <c r="F96" i="1" l="1"/>
  <c r="H96" i="1"/>
  <c r="A98" i="1"/>
  <c r="C97" i="1"/>
  <c r="A99" i="1" l="1"/>
  <c r="C98" i="1"/>
  <c r="F97" i="1"/>
  <c r="H97" i="1"/>
  <c r="H98" i="1" l="1"/>
  <c r="F98" i="1"/>
  <c r="A100" i="1"/>
  <c r="C99" i="1"/>
  <c r="A101" i="1" l="1"/>
  <c r="C100" i="1"/>
  <c r="F99" i="1"/>
  <c r="H99" i="1"/>
  <c r="F100" i="1" l="1"/>
  <c r="H100" i="1"/>
  <c r="A102" i="1"/>
  <c r="C101" i="1"/>
  <c r="A103" i="1" l="1"/>
  <c r="C102" i="1"/>
  <c r="H101" i="1"/>
  <c r="F101" i="1"/>
  <c r="H102" i="1" l="1"/>
  <c r="F102" i="1"/>
  <c r="A104" i="1"/>
  <c r="C103" i="1"/>
  <c r="F103" i="1" l="1"/>
  <c r="H103" i="1"/>
  <c r="A105" i="1"/>
  <c r="C104" i="1"/>
  <c r="H104" i="1" l="1"/>
  <c r="F104" i="1"/>
  <c r="A106" i="1"/>
  <c r="C105" i="1"/>
  <c r="A107" i="1" l="1"/>
  <c r="C106" i="1"/>
  <c r="H105" i="1"/>
  <c r="F105" i="1"/>
  <c r="H106" i="1" l="1"/>
  <c r="F106" i="1"/>
  <c r="A108" i="1"/>
  <c r="C107" i="1"/>
  <c r="A109" i="1" l="1"/>
  <c r="C108" i="1"/>
  <c r="H107" i="1"/>
  <c r="F107" i="1"/>
  <c r="F108" i="1" l="1"/>
  <c r="H108" i="1"/>
  <c r="A110" i="1"/>
  <c r="C109" i="1"/>
  <c r="F109" i="1" l="1"/>
  <c r="H109" i="1"/>
  <c r="A111" i="1"/>
  <c r="C110" i="1"/>
  <c r="A112" i="1" l="1"/>
  <c r="C111" i="1"/>
  <c r="H110" i="1"/>
  <c r="F110" i="1"/>
  <c r="F111" i="1" l="1"/>
  <c r="H111" i="1"/>
  <c r="A113" i="1"/>
  <c r="C112" i="1"/>
  <c r="F112" i="1" l="1"/>
  <c r="H112" i="1"/>
  <c r="A114" i="1"/>
  <c r="C113" i="1"/>
  <c r="H113" i="1" l="1"/>
  <c r="F113" i="1"/>
  <c r="A115" i="1"/>
  <c r="C114" i="1"/>
  <c r="H114" i="1" l="1"/>
  <c r="F114" i="1"/>
  <c r="A116" i="1"/>
  <c r="C115" i="1"/>
  <c r="F115" i="1" l="1"/>
  <c r="H115" i="1"/>
  <c r="A117" i="1"/>
  <c r="C116" i="1"/>
  <c r="F116" i="1" l="1"/>
  <c r="H116" i="1"/>
  <c r="A118" i="1"/>
  <c r="C117" i="1"/>
  <c r="A119" i="1" l="1"/>
  <c r="C118" i="1"/>
  <c r="F117" i="1"/>
  <c r="H117" i="1"/>
  <c r="H118" i="1" l="1"/>
  <c r="F118" i="1"/>
  <c r="A120" i="1"/>
  <c r="C119" i="1"/>
  <c r="H119" i="1" l="1"/>
  <c r="F119" i="1"/>
  <c r="A121" i="1"/>
  <c r="C120" i="1"/>
  <c r="A122" i="1" l="1"/>
  <c r="C121" i="1"/>
  <c r="H120" i="1"/>
  <c r="F120" i="1"/>
  <c r="H121" i="1" l="1"/>
  <c r="F121" i="1"/>
  <c r="A123" i="1"/>
  <c r="C122" i="1"/>
  <c r="A124" i="1" l="1"/>
  <c r="C123" i="1"/>
  <c r="H122" i="1"/>
  <c r="F122" i="1"/>
  <c r="H123" i="1" l="1"/>
  <c r="F123" i="1"/>
  <c r="A125" i="1"/>
  <c r="C124" i="1"/>
  <c r="A126" i="1" l="1"/>
  <c r="C125" i="1"/>
  <c r="F124" i="1"/>
  <c r="H124" i="1"/>
  <c r="F125" i="1" l="1"/>
  <c r="H125" i="1"/>
  <c r="A127" i="1"/>
  <c r="C126" i="1"/>
  <c r="F126" i="1" l="1"/>
  <c r="H126" i="1"/>
  <c r="A128" i="1"/>
  <c r="C127" i="1"/>
  <c r="H127" i="1" l="1"/>
  <c r="F127" i="1"/>
  <c r="A129" i="1"/>
  <c r="C128" i="1"/>
  <c r="A130" i="1" l="1"/>
  <c r="C129" i="1"/>
  <c r="H128" i="1"/>
  <c r="F128" i="1"/>
  <c r="F129" i="1" l="1"/>
  <c r="H129" i="1"/>
  <c r="A131" i="1"/>
  <c r="C130" i="1"/>
  <c r="H130" i="1" l="1"/>
  <c r="F130" i="1"/>
  <c r="A132" i="1"/>
  <c r="C131" i="1"/>
  <c r="F131" i="1" l="1"/>
  <c r="H131" i="1"/>
  <c r="A133" i="1"/>
  <c r="C132" i="1"/>
  <c r="F132" i="1" l="1"/>
  <c r="H132" i="1"/>
  <c r="A134" i="1"/>
  <c r="C133" i="1"/>
  <c r="F133" i="1" l="1"/>
  <c r="H133" i="1"/>
  <c r="A135" i="1"/>
  <c r="C134" i="1"/>
  <c r="A136" i="1" l="1"/>
  <c r="C135" i="1"/>
  <c r="H134" i="1"/>
  <c r="F134" i="1"/>
  <c r="F135" i="1" l="1"/>
  <c r="H135" i="1"/>
  <c r="A137" i="1"/>
  <c r="C136" i="1"/>
  <c r="H136" i="1" l="1"/>
  <c r="F136" i="1"/>
  <c r="A138" i="1"/>
  <c r="C137" i="1"/>
  <c r="A139" i="1" l="1"/>
  <c r="C138" i="1"/>
  <c r="F137" i="1"/>
  <c r="H137" i="1"/>
  <c r="H138" i="1" l="1"/>
  <c r="F138" i="1"/>
  <c r="A140" i="1"/>
  <c r="C139" i="1"/>
  <c r="A141" i="1" l="1"/>
  <c r="C140" i="1"/>
  <c r="H139" i="1"/>
  <c r="F139" i="1"/>
  <c r="A142" i="1" l="1"/>
  <c r="C141" i="1"/>
  <c r="F140" i="1"/>
  <c r="H140" i="1"/>
  <c r="F141" i="1" l="1"/>
  <c r="H141" i="1"/>
  <c r="A143" i="1"/>
  <c r="C142" i="1"/>
  <c r="F142" i="1" l="1"/>
  <c r="H142" i="1"/>
  <c r="A144" i="1"/>
  <c r="C143" i="1"/>
  <c r="A145" i="1" l="1"/>
  <c r="C144" i="1"/>
  <c r="F143" i="1"/>
  <c r="H143" i="1"/>
  <c r="F144" i="1" l="1"/>
  <c r="H144" i="1"/>
  <c r="A146" i="1"/>
  <c r="C145" i="1"/>
  <c r="H145" i="1" l="1"/>
  <c r="F145" i="1"/>
  <c r="A147" i="1"/>
  <c r="C146" i="1"/>
  <c r="A148" i="1" l="1"/>
  <c r="C147" i="1"/>
  <c r="H146" i="1"/>
  <c r="F146" i="1"/>
  <c r="F147" i="1" l="1"/>
  <c r="H147" i="1"/>
  <c r="A149" i="1"/>
  <c r="C148" i="1"/>
  <c r="H148" i="1" l="1"/>
  <c r="F148" i="1"/>
  <c r="A150" i="1"/>
  <c r="C149" i="1"/>
  <c r="A151" i="1" l="1"/>
  <c r="C150" i="1"/>
  <c r="F149" i="1"/>
  <c r="H149" i="1"/>
  <c r="F150" i="1" l="1"/>
  <c r="H150" i="1"/>
  <c r="A152" i="1"/>
  <c r="C151" i="1"/>
  <c r="F151" i="1" l="1"/>
  <c r="H151" i="1"/>
  <c r="A153" i="1"/>
  <c r="C152" i="1"/>
  <c r="F152" i="1" l="1"/>
  <c r="H152" i="1"/>
  <c r="A154" i="1"/>
  <c r="C153" i="1"/>
  <c r="A155" i="1" l="1"/>
  <c r="C154" i="1"/>
  <c r="H153" i="1"/>
  <c r="F153" i="1"/>
  <c r="H154" i="1" l="1"/>
  <c r="F154" i="1"/>
  <c r="A156" i="1"/>
  <c r="C155" i="1"/>
  <c r="F155" i="1" l="1"/>
  <c r="H155" i="1"/>
  <c r="A157" i="1"/>
  <c r="C156" i="1"/>
  <c r="F156" i="1" l="1"/>
  <c r="H156" i="1"/>
  <c r="A158" i="1"/>
  <c r="C157" i="1"/>
  <c r="F157" i="1" l="1"/>
  <c r="H157" i="1"/>
  <c r="A159" i="1"/>
  <c r="C158" i="1"/>
  <c r="A160" i="1" l="1"/>
  <c r="C159" i="1"/>
  <c r="H158" i="1"/>
  <c r="F158" i="1"/>
  <c r="F159" i="1" l="1"/>
  <c r="H159" i="1"/>
  <c r="A161" i="1"/>
  <c r="C160" i="1"/>
  <c r="F160" i="1" l="1"/>
  <c r="H160" i="1"/>
  <c r="A162" i="1"/>
  <c r="C161" i="1"/>
  <c r="F161" i="1" l="1"/>
  <c r="H161" i="1"/>
  <c r="A163" i="1"/>
  <c r="C162" i="1"/>
  <c r="A164" i="1" l="1"/>
  <c r="C163" i="1"/>
  <c r="H162" i="1"/>
  <c r="F162" i="1"/>
  <c r="F163" i="1" l="1"/>
  <c r="H163" i="1"/>
  <c r="A165" i="1"/>
  <c r="C164" i="1"/>
  <c r="H164" i="1" l="1"/>
  <c r="F164" i="1"/>
  <c r="A166" i="1"/>
  <c r="C165" i="1"/>
  <c r="A167" i="1" l="1"/>
  <c r="C166" i="1"/>
  <c r="H165" i="1"/>
  <c r="F165" i="1"/>
  <c r="F166" i="1" l="1"/>
  <c r="H166" i="1"/>
  <c r="A168" i="1"/>
  <c r="C167" i="1"/>
  <c r="F167" i="1" l="1"/>
  <c r="H167" i="1"/>
  <c r="A169" i="1"/>
  <c r="C168" i="1"/>
  <c r="H168" i="1" l="1"/>
  <c r="F168" i="1"/>
  <c r="A170" i="1"/>
  <c r="C169" i="1"/>
  <c r="H169" i="1" l="1"/>
  <c r="F169" i="1"/>
  <c r="A171" i="1"/>
  <c r="C170" i="1"/>
  <c r="H170" i="1" l="1"/>
  <c r="F170" i="1"/>
  <c r="A172" i="1"/>
  <c r="C171" i="1"/>
  <c r="A173" i="1" l="1"/>
  <c r="C172" i="1"/>
  <c r="F171" i="1"/>
  <c r="H171" i="1"/>
  <c r="F172" i="1" l="1"/>
  <c r="H172" i="1"/>
  <c r="A174" i="1"/>
  <c r="C173" i="1"/>
  <c r="F173" i="1" l="1"/>
  <c r="H173" i="1"/>
  <c r="A175" i="1"/>
  <c r="C174" i="1"/>
  <c r="H174" i="1" l="1"/>
  <c r="F174" i="1"/>
  <c r="A176" i="1"/>
  <c r="C175" i="1"/>
  <c r="F175" i="1" l="1"/>
  <c r="H175" i="1"/>
  <c r="A177" i="1"/>
  <c r="C176" i="1"/>
  <c r="F176" i="1" l="1"/>
  <c r="H176" i="1"/>
  <c r="A178" i="1"/>
  <c r="C177" i="1"/>
  <c r="A179" i="1" l="1"/>
  <c r="C178" i="1"/>
  <c r="H177" i="1"/>
  <c r="F177" i="1"/>
  <c r="H178" i="1" l="1"/>
  <c r="F178" i="1"/>
  <c r="A180" i="1"/>
  <c r="C179" i="1"/>
  <c r="A181" i="1" l="1"/>
  <c r="C180" i="1"/>
  <c r="F179" i="1"/>
  <c r="H179" i="1"/>
  <c r="F180" i="1" l="1"/>
  <c r="H180" i="1"/>
  <c r="A182" i="1"/>
  <c r="C181" i="1"/>
  <c r="H181" i="1" l="1"/>
  <c r="F181" i="1"/>
  <c r="A183" i="1"/>
  <c r="C182" i="1"/>
  <c r="A184" i="1" l="1"/>
  <c r="C183" i="1"/>
  <c r="H182" i="1"/>
  <c r="F182" i="1"/>
  <c r="H183" i="1" l="1"/>
  <c r="F183" i="1"/>
  <c r="A185" i="1"/>
  <c r="C184" i="1"/>
  <c r="A186" i="1" l="1"/>
  <c r="C185" i="1"/>
  <c r="F184" i="1"/>
  <c r="H184" i="1"/>
  <c r="H185" i="1" l="1"/>
  <c r="F185" i="1"/>
  <c r="A187" i="1"/>
  <c r="C186" i="1"/>
  <c r="A188" i="1" l="1"/>
  <c r="C187" i="1"/>
  <c r="H186" i="1"/>
  <c r="F186" i="1"/>
  <c r="F187" i="1" l="1"/>
  <c r="H187" i="1"/>
  <c r="A189" i="1"/>
  <c r="C188" i="1"/>
  <c r="H188" i="1" l="1"/>
  <c r="F188" i="1"/>
  <c r="A190" i="1"/>
  <c r="C189" i="1"/>
  <c r="F189" i="1" l="1"/>
  <c r="H189" i="1"/>
  <c r="A191" i="1"/>
  <c r="C190" i="1"/>
  <c r="A192" i="1" l="1"/>
  <c r="C191" i="1"/>
  <c r="F190" i="1"/>
  <c r="H190" i="1"/>
  <c r="H191" i="1" l="1"/>
  <c r="F191" i="1"/>
  <c r="A193" i="1"/>
  <c r="C192" i="1"/>
  <c r="H192" i="1" l="1"/>
  <c r="F192" i="1"/>
  <c r="A194" i="1"/>
  <c r="C193" i="1"/>
  <c r="F193" i="1" l="1"/>
  <c r="H193" i="1"/>
  <c r="A195" i="1"/>
  <c r="C194" i="1"/>
  <c r="H194" i="1" l="1"/>
  <c r="F194" i="1"/>
  <c r="A196" i="1"/>
  <c r="C195" i="1"/>
  <c r="A197" i="1" l="1"/>
  <c r="C196" i="1"/>
  <c r="H195" i="1"/>
  <c r="F195" i="1"/>
  <c r="F196" i="1" l="1"/>
  <c r="H196" i="1"/>
  <c r="A198" i="1"/>
  <c r="C197" i="1"/>
  <c r="H197" i="1" l="1"/>
  <c r="F197" i="1"/>
  <c r="A199" i="1"/>
  <c r="C198" i="1"/>
  <c r="A200" i="1" l="1"/>
  <c r="C200" i="1" s="1"/>
  <c r="C199" i="1"/>
  <c r="F198" i="1"/>
  <c r="H198" i="1"/>
  <c r="H199" i="1" l="1"/>
  <c r="F199" i="1"/>
  <c r="H200" i="1"/>
  <c r="F200" i="1"/>
</calcChain>
</file>

<file path=xl/sharedStrings.xml><?xml version="1.0" encoding="utf-8"?>
<sst xmlns="http://schemas.openxmlformats.org/spreadsheetml/2006/main" count="548" uniqueCount="444">
  <si>
    <t>Prerequisites</t>
  </si>
  <si>
    <t>Course Section and Title</t>
  </si>
  <si>
    <t>Course Section</t>
  </si>
  <si>
    <t>OCC Course Title</t>
  </si>
  <si>
    <t>ACCT-161: Principles of Accounting I</t>
  </si>
  <si>
    <t>ACCT-161</t>
  </si>
  <si>
    <t>Principles of Accounting I</t>
  </si>
  <si>
    <t>ACCT-162: Principles of Accounting II</t>
  </si>
  <si>
    <t>ACCT-162</t>
  </si>
  <si>
    <t>Principles of Accounting II</t>
  </si>
  <si>
    <t>ACCT 161</t>
  </si>
  <si>
    <t>ARTS-183: Basic Drawing</t>
  </si>
  <si>
    <t>ARTS-183</t>
  </si>
  <si>
    <t>Basic Drawing</t>
  </si>
  <si>
    <t>ARTS-184: Two-Dimensional Design</t>
  </si>
  <si>
    <t>ARTS-184</t>
  </si>
  <si>
    <t>Two-Dimensional Design</t>
  </si>
  <si>
    <t>ARTS-185: Figure Drawing</t>
  </si>
  <si>
    <t>ARTS-185</t>
  </si>
  <si>
    <t>Figure Drawing</t>
  </si>
  <si>
    <t>ARTS-186: Three-Dimensional Design</t>
  </si>
  <si>
    <t>ARTS-186</t>
  </si>
  <si>
    <t>Three-Dimensional Design</t>
  </si>
  <si>
    <t>ARTS-286: Painting I</t>
  </si>
  <si>
    <t>ARTS-286</t>
  </si>
  <si>
    <t>Painting I</t>
  </si>
  <si>
    <t xml:space="preserve"> </t>
  </si>
  <si>
    <t>BIOL-101: The Pine Barrens</t>
  </si>
  <si>
    <t>BIOL-101</t>
  </si>
  <si>
    <t>The Pine Barrens</t>
  </si>
  <si>
    <t>BIOL-114: Principles of Biological Science</t>
  </si>
  <si>
    <t>BIOL-114</t>
  </si>
  <si>
    <t>Principles of Biological Science</t>
  </si>
  <si>
    <t>BIOL-130: Human Anatomy and Physiology I</t>
  </si>
  <si>
    <t>BIOL-130</t>
  </si>
  <si>
    <t>Human Anatomy and Physiology I</t>
  </si>
  <si>
    <t>BIOL-131: Human Anatomy &amp; Physiology II</t>
  </si>
  <si>
    <t>BIOL-131</t>
  </si>
  <si>
    <t>Human Anatomy &amp; Physiology II</t>
  </si>
  <si>
    <t>BIOL-161: General Biology I</t>
  </si>
  <si>
    <t>BIOL-161</t>
  </si>
  <si>
    <t>General Biology I</t>
  </si>
  <si>
    <t>BIOL-162: General Biology II</t>
  </si>
  <si>
    <t>BIOL-162</t>
  </si>
  <si>
    <t>General Biology II</t>
  </si>
  <si>
    <t>BIOL-232: Microbiology</t>
  </si>
  <si>
    <t>BIOL-232</t>
  </si>
  <si>
    <t>Microbiology</t>
  </si>
  <si>
    <t>BIOL-265: Marine Biology</t>
  </si>
  <si>
    <t>BIOL-265</t>
  </si>
  <si>
    <t>Marine Biology</t>
  </si>
  <si>
    <t>BUSN-131: Introduction to Business Administration</t>
  </si>
  <si>
    <t>BUSN-131</t>
  </si>
  <si>
    <t>Introduction to Business Administration</t>
  </si>
  <si>
    <t>BUSN-134: Principles of Marketing</t>
  </si>
  <si>
    <t>BUSN-134</t>
  </si>
  <si>
    <t>Principles of Marketing</t>
  </si>
  <si>
    <t>BUSN-170: Small Business Management</t>
  </si>
  <si>
    <t>BUSN-170</t>
  </si>
  <si>
    <t>Small Business Management</t>
  </si>
  <si>
    <t>BUSN-251: Business Law I</t>
  </si>
  <si>
    <t>BUSN-251</t>
  </si>
  <si>
    <t>Business Law I</t>
  </si>
  <si>
    <t>BUSN-270: Principles of Advertising</t>
  </si>
  <si>
    <t>BUSN-270</t>
  </si>
  <si>
    <t>Principles of Advertising</t>
  </si>
  <si>
    <t>BUSN 134</t>
  </si>
  <si>
    <t>BUSN-271: Principles of Management</t>
  </si>
  <si>
    <t>BUSN-271</t>
  </si>
  <si>
    <t>Principles of Management</t>
  </si>
  <si>
    <t>BUSN-272: Principles of Investments</t>
  </si>
  <si>
    <t>BUSN-272</t>
  </si>
  <si>
    <t>Principles of Investments</t>
  </si>
  <si>
    <t>CHEM-181: General Chemistry I</t>
  </si>
  <si>
    <t>CHEM-181</t>
  </si>
  <si>
    <t>General Chemistry I</t>
  </si>
  <si>
    <t>CHEM-182: General Chemistry II</t>
  </si>
  <si>
    <t>CHEM-182</t>
  </si>
  <si>
    <t>General Chemistry II</t>
  </si>
  <si>
    <t>COEM-120: Television Studio Production</t>
  </si>
  <si>
    <t>COEM-120</t>
  </si>
  <si>
    <t>Television Studio Production</t>
  </si>
  <si>
    <t>COEM-220: Video Location Production</t>
  </si>
  <si>
    <t>COEM-220</t>
  </si>
  <si>
    <t>Video Location Production</t>
  </si>
  <si>
    <t>COEM-224: Video Editing and Post Production</t>
  </si>
  <si>
    <t>COEM-224</t>
  </si>
  <si>
    <t>Video Editing and Post Production</t>
  </si>
  <si>
    <t>COEM-230: Audio Recording for Electronic Media</t>
  </si>
  <si>
    <t>COEM-230</t>
  </si>
  <si>
    <t>Audio Recording for Electronic Media</t>
  </si>
  <si>
    <t>COEM-232: Advanced Audio Mixing Techniques</t>
  </si>
  <si>
    <t>COEM-232</t>
  </si>
  <si>
    <t>Advanced Audio Mixing Techniques</t>
  </si>
  <si>
    <t>COEM-231</t>
  </si>
  <si>
    <t>COMM-151: Media Writing I</t>
  </si>
  <si>
    <t>COMM-151</t>
  </si>
  <si>
    <t>Media Writing I</t>
  </si>
  <si>
    <t>COMM-152: Media Writing II</t>
  </si>
  <si>
    <t>COMM-152</t>
  </si>
  <si>
    <t>Media Writing II</t>
  </si>
  <si>
    <t>COMM-154: Fundamentals of Public Speaking</t>
  </si>
  <si>
    <t>COMM-154</t>
  </si>
  <si>
    <t>Fundamentals of Public Speaking</t>
  </si>
  <si>
    <t>CRIM-150: The Criminal Justice System</t>
  </si>
  <si>
    <t>CRIM-150</t>
  </si>
  <si>
    <t>The Criminal Justice System</t>
  </si>
  <si>
    <t>CRIM-151: Police Organization and Administration</t>
  </si>
  <si>
    <t>CRIM-151</t>
  </si>
  <si>
    <t>Police Organization and Administration</t>
  </si>
  <si>
    <t>CRIM-152: Introduction to Law Enforcement</t>
  </si>
  <si>
    <t>CRIM-152</t>
  </si>
  <si>
    <t>Introduction to Law Enforcement</t>
  </si>
  <si>
    <t>CRIM-155: Introduction to Corrections</t>
  </si>
  <si>
    <t>CRIM-155</t>
  </si>
  <si>
    <t>Introduction to Corrections</t>
  </si>
  <si>
    <t>CSIT-110: Introduction to Computers</t>
  </si>
  <si>
    <t>CSIT-110</t>
  </si>
  <si>
    <t>Introduction to Computers</t>
  </si>
  <si>
    <t>CSIT-115: Introduction to Computer Game Development</t>
  </si>
  <si>
    <t>CSIT-115</t>
  </si>
  <si>
    <t>Introduction to Computer Game Development</t>
  </si>
  <si>
    <t>CSIT-123: Integrated Office Software</t>
  </si>
  <si>
    <t>CSIT-123</t>
  </si>
  <si>
    <t>Integrated Office Software</t>
  </si>
  <si>
    <t>CSIT-124: Introduction to Programming</t>
  </si>
  <si>
    <t>CSIT-124</t>
  </si>
  <si>
    <t>Introduction to Programming</t>
  </si>
  <si>
    <t>CSIT-131: Multimedia for the Web</t>
  </si>
  <si>
    <t>CSIT-131</t>
  </si>
  <si>
    <t>Multimedia for the Web</t>
  </si>
  <si>
    <t>CSIT-163: Introduction to Programming Using C++</t>
  </si>
  <si>
    <t>CSIT-163</t>
  </si>
  <si>
    <t>Introduction to Programming Using C++</t>
  </si>
  <si>
    <t>CSIT-165: Programming I</t>
  </si>
  <si>
    <t>CSIT-165</t>
  </si>
  <si>
    <t>Programming I</t>
  </si>
  <si>
    <t>CSIT-200: Information Security Fundamentals</t>
  </si>
  <si>
    <t>CSIT-200</t>
  </si>
  <si>
    <t>Information Security Fundamentals</t>
  </si>
  <si>
    <t>DANC-120: Modern Dance I</t>
  </si>
  <si>
    <t>DANC-120</t>
  </si>
  <si>
    <t>Modern Dance I</t>
  </si>
  <si>
    <t>DANC-130: Ballet I</t>
  </si>
  <si>
    <t>DANC-130</t>
  </si>
  <si>
    <t>Ballet I</t>
  </si>
  <si>
    <t>DANC-131: Ballet II</t>
  </si>
  <si>
    <t>DANC-131</t>
  </si>
  <si>
    <t>Ballet II</t>
  </si>
  <si>
    <t>DANC 130</t>
  </si>
  <si>
    <t>DANC-145: Dance Appreciation</t>
  </si>
  <si>
    <t>DANC-145</t>
  </si>
  <si>
    <t>Dance Appreciation</t>
  </si>
  <si>
    <t>DANC-241: Dance Repertory I</t>
  </si>
  <si>
    <t>DANC-241</t>
  </si>
  <si>
    <t>Dance Repertory I</t>
  </si>
  <si>
    <t>DANC 120 Or DANC 130</t>
  </si>
  <si>
    <t>ECON-151: Macroeconomic Principles</t>
  </si>
  <si>
    <t>ECON-151</t>
  </si>
  <si>
    <t>Macroeconomic Principles</t>
  </si>
  <si>
    <t>ECON-152: Microeconomics Principles</t>
  </si>
  <si>
    <t>ECON-152</t>
  </si>
  <si>
    <t>Microeconomics Principles</t>
  </si>
  <si>
    <t>ENGL-151: English I</t>
  </si>
  <si>
    <t>ENGL-151</t>
  </si>
  <si>
    <t>English I</t>
  </si>
  <si>
    <t>ENGL-152: English II</t>
  </si>
  <si>
    <t>ENGL-152</t>
  </si>
  <si>
    <t>English II</t>
  </si>
  <si>
    <t>ENGL 151</t>
  </si>
  <si>
    <t>ENGL-253: British Literature Through 1785</t>
  </si>
  <si>
    <t>ENGL-253</t>
  </si>
  <si>
    <t>British Literature Through 1785</t>
  </si>
  <si>
    <t>ENGR-103: Engineering First Year Experience and Fundamentals</t>
  </si>
  <si>
    <t>ENGR-103</t>
  </si>
  <si>
    <t>Engineering First Year Experience and Fundamentals</t>
  </si>
  <si>
    <t>ENGR-181: Graphics for Engineers</t>
  </si>
  <si>
    <t>ENGR-181</t>
  </si>
  <si>
    <t>Graphics for Engineers</t>
  </si>
  <si>
    <t>ENGR-191: Autocad 2-D Basics I</t>
  </si>
  <si>
    <t>ENGR-191</t>
  </si>
  <si>
    <t>Autocad 2-D Basics I</t>
  </si>
  <si>
    <t>ENGT-127: Introduction to Robotics</t>
  </si>
  <si>
    <t>ENGT-127</t>
  </si>
  <si>
    <t>Introduction to Robotics</t>
  </si>
  <si>
    <t>ENGT-144: DC/AC Electric Circuits</t>
  </si>
  <si>
    <t>ENGT-144</t>
  </si>
  <si>
    <t>DC/AC Electric Circuits</t>
  </si>
  <si>
    <t>MATH 161 or higher</t>
  </si>
  <si>
    <t>ENVI-152: Environmental Sci</t>
  </si>
  <si>
    <t>ENVI-152</t>
  </si>
  <si>
    <t>Environmental Sci</t>
  </si>
  <si>
    <t>FILM-192: Introduction to Film Genres</t>
  </si>
  <si>
    <t>FILM-192</t>
  </si>
  <si>
    <t>Introduction to Film Genres</t>
  </si>
  <si>
    <t>FILM-200: Understanding Film</t>
  </si>
  <si>
    <t>FILM-200</t>
  </si>
  <si>
    <t>Understanding Film</t>
  </si>
  <si>
    <t>FRSC-105: Forensic Science</t>
  </si>
  <si>
    <t>FRSC-105</t>
  </si>
  <si>
    <t>Forensic Science</t>
  </si>
  <si>
    <t>GEOG-162: Human Geography</t>
  </si>
  <si>
    <t>GEOG-162</t>
  </si>
  <si>
    <t>Human Geography</t>
  </si>
  <si>
    <t>GRPH-151: Graphic Design I</t>
  </si>
  <si>
    <t>GRPH-151</t>
  </si>
  <si>
    <t>Graphic Design I</t>
  </si>
  <si>
    <t>HEHP-100: Aerobic Conditioning</t>
  </si>
  <si>
    <t>HEHP-100</t>
  </si>
  <si>
    <t>Aerobic Conditioning</t>
  </si>
  <si>
    <t>HEHP-160: First Aid/CPR/AED</t>
  </si>
  <si>
    <t>HEHP-160</t>
  </si>
  <si>
    <t>First Aid/CPR/AED</t>
  </si>
  <si>
    <t>HIST-171: Western Civilization to 1650</t>
  </si>
  <si>
    <t>HIST-171</t>
  </si>
  <si>
    <t>Western Civilization to 1650</t>
  </si>
  <si>
    <t>HIST-172: Western Civilization from 1650</t>
  </si>
  <si>
    <t>HIST-172</t>
  </si>
  <si>
    <t>Western Civilization from 1650</t>
  </si>
  <si>
    <t>HIST-173: United States History to 1877</t>
  </si>
  <si>
    <t>HIST-173</t>
  </si>
  <si>
    <t>United States History to 1877</t>
  </si>
  <si>
    <t>HIST-174: United States History from 1877</t>
  </si>
  <si>
    <t>HIST-174</t>
  </si>
  <si>
    <t>United States History from 1877</t>
  </si>
  <si>
    <t>HIST-179: America in the 1960s</t>
  </si>
  <si>
    <t>HIST-179</t>
  </si>
  <si>
    <t>America in the 1960s</t>
  </si>
  <si>
    <t>HIST-181: World Civilization to 1660</t>
  </si>
  <si>
    <t>HIST-181</t>
  </si>
  <si>
    <t>World Civilization to 1660</t>
  </si>
  <si>
    <t>HIST-182: World Civilization From 1660</t>
  </si>
  <si>
    <t>HIST-182</t>
  </si>
  <si>
    <t>World Civilization From 1660</t>
  </si>
  <si>
    <t>HLSC-170: Introduction to Homeland Security</t>
  </si>
  <si>
    <t>HLSC-170</t>
  </si>
  <si>
    <t>Introduction to Homeland Security</t>
  </si>
  <si>
    <t>HRTM-231: Culinary Fundamentals</t>
  </si>
  <si>
    <t>HRTM-231</t>
  </si>
  <si>
    <t>Culinary Fundamentals</t>
  </si>
  <si>
    <t>HRTM-232: Advanced Culinary Concepts</t>
  </si>
  <si>
    <t>HRTM-232</t>
  </si>
  <si>
    <t>Advanced Culinary Concepts</t>
  </si>
  <si>
    <t>ITAL-100: Elementary Italian I</t>
  </si>
  <si>
    <t>ITAL-100</t>
  </si>
  <si>
    <t>Elementary Italian I</t>
  </si>
  <si>
    <t>ITAL-102: Elementary Italian II</t>
  </si>
  <si>
    <t>ITAL-102</t>
  </si>
  <si>
    <t>Elementary Italian II</t>
  </si>
  <si>
    <t>ITAL-200: Intermediate Italian I</t>
  </si>
  <si>
    <t>ITAL-200</t>
  </si>
  <si>
    <t>Intermediate Italian I</t>
  </si>
  <si>
    <t>ITAL-202: Intermediate Italian II</t>
  </si>
  <si>
    <t>ITAL-202</t>
  </si>
  <si>
    <t>Intermediate Italian II</t>
  </si>
  <si>
    <t>LAAW-101: Introduction to Law and Legal Assisting</t>
  </si>
  <si>
    <t>LAAW-101</t>
  </si>
  <si>
    <t>Introduction to Law and Legal Assisting</t>
  </si>
  <si>
    <t>MATH-151: A Survey of Mathematics</t>
  </si>
  <si>
    <t>MATH-151</t>
  </si>
  <si>
    <t>A Survey of Mathematics</t>
  </si>
  <si>
    <t>MATH-156: Introduction to Statistics</t>
  </si>
  <si>
    <t>MATH-156</t>
  </si>
  <si>
    <t>Introduction to Statistics</t>
  </si>
  <si>
    <t>MATH-161: College Algebra</t>
  </si>
  <si>
    <t>MATH-161</t>
  </si>
  <si>
    <t>College Algebra</t>
  </si>
  <si>
    <t>MATH-165: College Algebra (Accelerated)</t>
  </si>
  <si>
    <t>MATH-165</t>
  </si>
  <si>
    <t>College Algebra (Accelerated)</t>
  </si>
  <si>
    <t>MATH-166: Topics in Algebra</t>
  </si>
  <si>
    <t>MATH-166</t>
  </si>
  <si>
    <t>Topics in Algebra</t>
  </si>
  <si>
    <t>MATH-196: Precalculus</t>
  </si>
  <si>
    <t>MATH-196</t>
  </si>
  <si>
    <t>Precalculus</t>
  </si>
  <si>
    <t>MATH-161 OR Higher OR Math Placement Test</t>
  </si>
  <si>
    <t>MATH-265: Calculus I</t>
  </si>
  <si>
    <t>MATH-265</t>
  </si>
  <si>
    <t>Calculus I</t>
  </si>
  <si>
    <t>Math-192, Or Math-195, Or Math-196, Or Math-201</t>
  </si>
  <si>
    <t>MUSC-101: Music Fundamentals</t>
  </si>
  <si>
    <t>MUSC-101</t>
  </si>
  <si>
    <t>Music Fundamentals</t>
  </si>
  <si>
    <t>MUSC-120: Individual Applied Music Lessons I</t>
  </si>
  <si>
    <t>MUSC-120</t>
  </si>
  <si>
    <t>Individual Applied Music Lessons I</t>
  </si>
  <si>
    <t>MUSC-150: Introduction to Group Keyboard</t>
  </si>
  <si>
    <t>MUSC-150</t>
  </si>
  <si>
    <t>Introduction to Group Keyboard</t>
  </si>
  <si>
    <t>MUSC-160: Vocal Ensemble I</t>
  </si>
  <si>
    <t>MUSC-160</t>
  </si>
  <si>
    <t>Vocal Ensemble I</t>
  </si>
  <si>
    <t>MUSC-164: Introduction to Group Voice</t>
  </si>
  <si>
    <t>MUSC-164</t>
  </si>
  <si>
    <t>Introduction to Group Voice</t>
  </si>
  <si>
    <t>MUSC-173: Concert Band I</t>
  </si>
  <si>
    <t>MUSC-173</t>
  </si>
  <si>
    <t>Concert Band I</t>
  </si>
  <si>
    <t>MUSC-174: Concert Band II</t>
  </si>
  <si>
    <t>MUSC-174</t>
  </si>
  <si>
    <t>Concert Band II</t>
  </si>
  <si>
    <t>MUSC-181: Theory of Music I</t>
  </si>
  <si>
    <t>MUSC-181</t>
  </si>
  <si>
    <t>Theory of Music I</t>
  </si>
  <si>
    <t>MUSC 101</t>
  </si>
  <si>
    <t>MUSC-194: Introduction to World Music</t>
  </si>
  <si>
    <t>MUSC-194</t>
  </si>
  <si>
    <t>Introduction to World Music</t>
  </si>
  <si>
    <t>PHOT-181: Basic Digital Photography</t>
  </si>
  <si>
    <t>PHOT-181</t>
  </si>
  <si>
    <t>Basic Digital Photography</t>
  </si>
  <si>
    <t>PHOT-188: Intermediate Digital Photography</t>
  </si>
  <si>
    <t>PHOT-188</t>
  </si>
  <si>
    <t>Intermediate Digital Photography</t>
  </si>
  <si>
    <t>COPH-181 or COPH-191</t>
  </si>
  <si>
    <t>PHYS-171: Physics I</t>
  </si>
  <si>
    <t>PHYS-171</t>
  </si>
  <si>
    <t>Physics I</t>
  </si>
  <si>
    <t>MATH-161 Or Higher</t>
  </si>
  <si>
    <t>PHYS-180: Introduction to Astronomy</t>
  </si>
  <si>
    <t>PHYS-180</t>
  </si>
  <si>
    <t>Introduction to Astronomy</t>
  </si>
  <si>
    <t>PHYS-281: General Physics I</t>
  </si>
  <si>
    <t>PHYS-281</t>
  </si>
  <si>
    <t>General Physics I</t>
  </si>
  <si>
    <t>POLI-161: American Federal Government</t>
  </si>
  <si>
    <t>POLI-161</t>
  </si>
  <si>
    <t>American Federal Government</t>
  </si>
  <si>
    <t>POLI-183: Introduction to Political Science</t>
  </si>
  <si>
    <t>POLI-183</t>
  </si>
  <si>
    <t>Introduction to Political Science</t>
  </si>
  <si>
    <t>POLI-265: Comparative Politics and Government</t>
  </si>
  <si>
    <t>POLI-265</t>
  </si>
  <si>
    <t>Comparative Politics and Government</t>
  </si>
  <si>
    <t>PSYC-172: General Psychology</t>
  </si>
  <si>
    <t>PSYC-172</t>
  </si>
  <si>
    <t>General Psychology</t>
  </si>
  <si>
    <t>SOCI-181: Introduction to Sociology</t>
  </si>
  <si>
    <t>SOCI-181</t>
  </si>
  <si>
    <t>Introduction to Sociology</t>
  </si>
  <si>
    <t>SPAN-151: Elementary Spanish I</t>
  </si>
  <si>
    <t>SPAN-151</t>
  </si>
  <si>
    <t>Elementary Spanish I</t>
  </si>
  <si>
    <t>SPAN-152: Elementary Spanish II</t>
  </si>
  <si>
    <t>SPAN-152</t>
  </si>
  <si>
    <t>Elementary Spanish II</t>
  </si>
  <si>
    <t>SPAN-251: Intermediate Spanish I</t>
  </si>
  <si>
    <t>SPAN-251</t>
  </si>
  <si>
    <t>Intermediate Spanish I</t>
  </si>
  <si>
    <t>SPAN-252: Intermediate Spanish II</t>
  </si>
  <si>
    <t>SPAN-252</t>
  </si>
  <si>
    <t>Intermediate Spanish II</t>
  </si>
  <si>
    <t>STSC-150: Student Success Seminar</t>
  </si>
  <si>
    <t>STSC-150</t>
  </si>
  <si>
    <t>Student Success Seminar</t>
  </si>
  <si>
    <t>THTR-189: Musical Theatre Workshop</t>
  </si>
  <si>
    <t>THTR-189</t>
  </si>
  <si>
    <t>Musical Theatre Workshop</t>
  </si>
  <si>
    <t>THTR-193: Introduction to Acting I</t>
  </si>
  <si>
    <t>THTR-193</t>
  </si>
  <si>
    <t>Introduction to Acting I</t>
  </si>
  <si>
    <t>THTR-194: Introduction to Acting II</t>
  </si>
  <si>
    <t>THTR-194</t>
  </si>
  <si>
    <t>Introduction to Acting II</t>
  </si>
  <si>
    <t>THTR-195: Theatre Appreciation</t>
  </si>
  <si>
    <t>THTR-195</t>
  </si>
  <si>
    <t>Theatre Appreciation</t>
  </si>
  <si>
    <t>Course Section (Do Not Fill Out)</t>
  </si>
  <si>
    <t>OCC Course Title  (Do Not Fill Out)</t>
  </si>
  <si>
    <t>None</t>
  </si>
  <si>
    <t>Course Section and Title 
(Select from Drop-Down)</t>
  </si>
  <si>
    <t>Instructor First Name 
(Required)</t>
  </si>
  <si>
    <t>Instructor Last Name 
(Required)</t>
  </si>
  <si>
    <t>Term 
(Select from Drop-Down)</t>
  </si>
  <si>
    <t>Prerequisites  
(Do Not Fill Out)</t>
  </si>
  <si>
    <t>BIOL-131 or BIOL-162</t>
  </si>
  <si>
    <t>Notes</t>
  </si>
  <si>
    <t>Partner</t>
  </si>
  <si>
    <t>Section Code</t>
  </si>
  <si>
    <t>Ambassador Christian Academy</t>
  </si>
  <si>
    <t>AC</t>
  </si>
  <si>
    <t>Arborbrook Christian Academy</t>
  </si>
  <si>
    <t>AB</t>
  </si>
  <si>
    <t>Barnegat High School</t>
  </si>
  <si>
    <t>BG</t>
  </si>
  <si>
    <t>Brick Memorial High School</t>
  </si>
  <si>
    <t>BT</t>
  </si>
  <si>
    <t>Brick Township High School</t>
  </si>
  <si>
    <t>Q</t>
  </si>
  <si>
    <t>Central Regional High School</t>
  </si>
  <si>
    <t>V</t>
  </si>
  <si>
    <t>Donovan Catholic High School</t>
  </si>
  <si>
    <t>MD</t>
  </si>
  <si>
    <t>Jackson Township High School</t>
  </si>
  <si>
    <t>JT</t>
  </si>
  <si>
    <t>Lacey Township High School</t>
  </si>
  <si>
    <t>Y</t>
  </si>
  <si>
    <t>Lakewood High School</t>
  </si>
  <si>
    <t>K</t>
  </si>
  <si>
    <t>Manchester Township High School</t>
  </si>
  <si>
    <t>M</t>
  </si>
  <si>
    <t>Mayaan Academy</t>
  </si>
  <si>
    <t>MA</t>
  </si>
  <si>
    <t>New Egypt High School</t>
  </si>
  <si>
    <t>NE</t>
  </si>
  <si>
    <t>Ocean Academy Charter School</t>
  </si>
  <si>
    <t>OA</t>
  </si>
  <si>
    <t>Ocean Township High School</t>
  </si>
  <si>
    <t>OT</t>
  </si>
  <si>
    <t>OCVTS Academy of Law and Public Safety (ALPS)</t>
  </si>
  <si>
    <t>LP</t>
  </si>
  <si>
    <t>OCVTS Brick</t>
  </si>
  <si>
    <t>BC</t>
  </si>
  <si>
    <t>OCVTS Marine Academy of Technology and Environmental Science (MATES)</t>
  </si>
  <si>
    <t>MT</t>
  </si>
  <si>
    <t>OCVTS Grunin Performing Arts Academy (PAA)</t>
  </si>
  <si>
    <t>PA</t>
  </si>
  <si>
    <t>OCVTS Toms River</t>
  </si>
  <si>
    <t>U</t>
  </si>
  <si>
    <t>Pinelands Regional High School</t>
  </si>
  <si>
    <t>R</t>
  </si>
  <si>
    <t>Point Pleasant Beach High School</t>
  </si>
  <si>
    <t>PB</t>
  </si>
  <si>
    <t>Point Pleasant Boro High School</t>
  </si>
  <si>
    <t>P</t>
  </si>
  <si>
    <t>Raritan High School</t>
  </si>
  <si>
    <t>RS</t>
  </si>
  <si>
    <t>Southern Regional High School</t>
  </si>
  <si>
    <t>X</t>
  </si>
  <si>
    <t>Toms River East High School</t>
  </si>
  <si>
    <t>TE</t>
  </si>
  <si>
    <t>Toms River North High School</t>
  </si>
  <si>
    <t>TN</t>
  </si>
  <si>
    <t>Toms River South High School</t>
  </si>
  <si>
    <t>TS</t>
  </si>
  <si>
    <t>Section Code (Do Not Fill Out)</t>
  </si>
  <si>
    <t>Colleague Code (Do Not Fill Out)</t>
  </si>
  <si>
    <t>School
(Select from Drop-Down)</t>
  </si>
  <si>
    <t>HS Class Period 
(Required)</t>
  </si>
  <si>
    <t>1. Course Listing 
(Do Not Fill Out)</t>
  </si>
  <si>
    <t>4. Instructor Full Name 
(Do Not Fill Out)</t>
  </si>
  <si>
    <t>Term Code (Do Not Fill Out)</t>
  </si>
  <si>
    <t>HS Course Name as it Appears on Your Students' Schedules
(Required)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</si>
</sst>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ont="1"/>
    <xf numFmtId="0" fontId="0" fillId="0" borderId="1" xfId="0" applyBorder="1"/>
    <xf numFmtId="0" fontId="0" fillId="2" borderId="1" xfId="0" applyFill="1" applyBorder="1"/>
    <xf numFmtId="0" fontId="0" fillId="0" borderId="1" xfId="0" applyBorder="1" applyProtection="1">
      <protection locked="0"/>
    </xf>
    <xf numFmtId="0" fontId="0" fillId="0" borderId="1" xfId="0" applyFont="1" applyBorder="1" applyProtection="1">
      <protection locked="0"/>
    </xf>
    <xf numFmtId="0" fontId="1" fillId="0" borderId="0" xfId="0" applyFont="1" applyProtection="1"/>
    <xf numFmtId="0" fontId="0" fillId="0" borderId="0" xfId="0" applyFont="1" applyProtection="1"/>
    <xf numFmtId="0" fontId="0" fillId="4" borderId="1" xfId="0" applyFill="1" applyBorder="1"/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5" fillId="0" borderId="1" xfId="0" applyFont="1" applyBorder="1"/>
    <xf numFmtId="0" fontId="0" fillId="5" borderId="1" xfId="0" applyFont="1" applyFill="1" applyBorder="1" applyProtection="1">
      <protection locked="0"/>
    </xf>
    <xf numFmtId="0" fontId="0" fillId="5" borderId="1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E8E1C-9372-4DC1-9D61-4838E82DDF6E}">
  <dimension ref="A1:P314"/>
  <sheetViews>
    <sheetView tabSelected="1" zoomScale="85" zoomScaleNormal="85" workbookViewId="0">
      <pane ySplit="1" topLeftCell="A2" activePane="bottomLeft" state="frozen"/>
      <selection pane="bottomLeft" activeCell="P4" sqref="P4"/>
    </sheetView>
  </sheetViews>
  <sheetFormatPr defaultRowHeight="15" x14ac:dyDescent="0.25"/>
  <cols>
    <col min="1" max="1" width="35.28515625" style="2" customWidth="1"/>
    <col min="2" max="2" width="28.5703125" style="3" hidden="1" customWidth="1"/>
    <col min="3" max="3" width="34.85546875" style="3" hidden="1" customWidth="1"/>
    <col min="4" max="4" width="32.7109375" style="3" hidden="1" customWidth="1"/>
    <col min="5" max="6" width="34.85546875" style="3" hidden="1" customWidth="1"/>
    <col min="7" max="7" width="44.5703125" style="4" customWidth="1"/>
    <col min="8" max="8" width="24.42578125" style="17" hidden="1" customWidth="1"/>
    <col min="9" max="9" width="45.28515625" style="4" customWidth="1"/>
    <col min="10" max="10" width="21.28515625" style="4" customWidth="1"/>
    <col min="11" max="11" width="29.85546875" style="17" hidden="1" customWidth="1"/>
    <col min="12" max="12" width="32.42578125" style="8" hidden="1" customWidth="1"/>
    <col min="13" max="13" width="28.7109375" style="4" bestFit="1" customWidth="1"/>
    <col min="14" max="14" width="30.28515625" style="4" bestFit="1" customWidth="1"/>
    <col min="15" max="15" width="29.85546875" style="4" bestFit="1" customWidth="1"/>
    <col min="16" max="16" width="50.28515625" style="2" customWidth="1"/>
    <col min="17" max="17" width="18.85546875" style="2" customWidth="1"/>
    <col min="18" max="16384" width="9.140625" style="2"/>
  </cols>
  <sheetData>
    <row r="1" spans="1:16" ht="58.5" customHeight="1" x14ac:dyDescent="0.25">
      <c r="A1" s="9" t="s">
        <v>438</v>
      </c>
      <c r="B1" s="10" t="s">
        <v>442</v>
      </c>
      <c r="C1" s="10" t="s">
        <v>436</v>
      </c>
      <c r="D1" s="10" t="s">
        <v>368</v>
      </c>
      <c r="E1" s="10" t="s">
        <v>369</v>
      </c>
      <c r="F1" s="10" t="s">
        <v>437</v>
      </c>
      <c r="G1" s="9" t="s">
        <v>371</v>
      </c>
      <c r="H1" s="11" t="s">
        <v>440</v>
      </c>
      <c r="I1" s="11" t="s">
        <v>443</v>
      </c>
      <c r="J1" s="11" t="s">
        <v>439</v>
      </c>
      <c r="K1" s="11" t="s">
        <v>441</v>
      </c>
      <c r="L1" s="12" t="s">
        <v>375</v>
      </c>
      <c r="M1" s="11" t="s">
        <v>374</v>
      </c>
      <c r="N1" s="11" t="s">
        <v>372</v>
      </c>
      <c r="O1" s="11" t="s">
        <v>373</v>
      </c>
      <c r="P1" s="13" t="s">
        <v>377</v>
      </c>
    </row>
    <row r="2" spans="1:16" x14ac:dyDescent="0.25">
      <c r="B2" s="3" t="str">
        <f>IF(M2="FAE","2025FAE",IF(M2="YI","2025YI",IF(M2="SPE","2026SPE","")))</f>
        <v/>
      </c>
      <c r="C2" s="3" t="str">
        <f>IF($A2="","",VLOOKUP($A2,Schools!$A:$D,2,FALSE))</f>
        <v/>
      </c>
      <c r="D2" s="3" t="str">
        <f>IF($G2="","",VLOOKUP($G2,Data!$A:$D,2,FALSE))</f>
        <v/>
      </c>
      <c r="E2" s="3" t="str">
        <f>IF($G2="","",VLOOKUP($G2,Data!$A:$D,3,FALSE))</f>
        <v/>
      </c>
      <c r="F2" s="3" t="str">
        <f>B2 &amp; " " &amp; D2 &amp; "-" &amp; C2 &amp; J2</f>
        <v xml:space="preserve"> -</v>
      </c>
      <c r="H2" s="16" t="str">
        <f>D2 &amp; "-" &amp; C2 &amp; J2 &amp; " " &amp; E2</f>
        <v xml:space="preserve">- </v>
      </c>
      <c r="I2" s="2"/>
      <c r="J2" s="5"/>
      <c r="K2" s="16" t="str">
        <f>N2 &amp; " " &amp; O2</f>
        <v xml:space="preserve"> </v>
      </c>
      <c r="L2" s="8" t="str">
        <f>IF($G2="","",VLOOKUP($G2,Data!$A:$D,4,FALSE))</f>
        <v/>
      </c>
      <c r="M2" s="5"/>
      <c r="N2" s="5"/>
      <c r="O2" s="5"/>
    </row>
    <row r="3" spans="1:16" x14ac:dyDescent="0.25">
      <c r="A3" s="2" t="str">
        <f>IF(A2="","",A2)</f>
        <v/>
      </c>
      <c r="B3" s="3" t="str">
        <f>IF(M3="FAE","2025FAE",IF(M3="YI","2025YI",IF(M3="SPE","2026SPE","")))</f>
        <v/>
      </c>
      <c r="C3" s="3" t="str">
        <f>IF($A3="","",VLOOKUP($A3,Schools!$A:$D,2,FALSE))</f>
        <v/>
      </c>
      <c r="D3" s="3" t="str">
        <f>IF($G3="","",VLOOKUP($G3,Data!$A:$D,2,FALSE))</f>
        <v/>
      </c>
      <c r="E3" s="3" t="str">
        <f>IF($G3="","",VLOOKUP($G3,Data!$A:$D,3,FALSE))</f>
        <v/>
      </c>
      <c r="F3" s="3" t="str">
        <f t="shared" ref="F3:F66" si="0">B3 &amp; " " &amp; D3 &amp; "-" &amp; C3 &amp; J3</f>
        <v xml:space="preserve"> -</v>
      </c>
      <c r="H3" s="16" t="str">
        <f t="shared" ref="H3:H66" si="1">D3 &amp; "-" &amp; C3 &amp; J3 &amp; " " &amp; E3</f>
        <v xml:space="preserve">- </v>
      </c>
      <c r="I3" s="2"/>
      <c r="K3" s="16" t="str">
        <f t="shared" ref="K3:K66" si="2">N3 &amp; " " &amp; O3</f>
        <v xml:space="preserve"> </v>
      </c>
      <c r="L3" s="8" t="str">
        <f>IF($G3="","",VLOOKUP($G3,Data!$A:$D,4,FALSE))</f>
        <v/>
      </c>
      <c r="M3" s="5"/>
    </row>
    <row r="4" spans="1:16" x14ac:dyDescent="0.25">
      <c r="A4" s="2" t="str">
        <f>IF(A3="","",A3)</f>
        <v/>
      </c>
      <c r="B4" s="3" t="str">
        <f>IF(M4="FAE","2025FAE",IF(M4="YI","2025YI",IF(M4="SPE","2026SPE","")))</f>
        <v/>
      </c>
      <c r="C4" s="3" t="str">
        <f>IF($A4="","",VLOOKUP($A4,Schools!$A:$D,2,FALSE))</f>
        <v/>
      </c>
      <c r="D4" s="3" t="str">
        <f>IF($G4="","",VLOOKUP($G4,Data!$A:$D,2,FALSE))</f>
        <v/>
      </c>
      <c r="E4" s="3" t="str">
        <f>IF($G4="","",VLOOKUP($G4,Data!$A:$D,3,FALSE))</f>
        <v/>
      </c>
      <c r="F4" s="3" t="str">
        <f t="shared" si="0"/>
        <v xml:space="preserve"> -</v>
      </c>
      <c r="H4" s="16" t="str">
        <f t="shared" si="1"/>
        <v xml:space="preserve">- </v>
      </c>
      <c r="I4" s="2"/>
      <c r="K4" s="16" t="str">
        <f t="shared" si="2"/>
        <v xml:space="preserve"> </v>
      </c>
      <c r="L4" s="8" t="str">
        <f>IF($G4="","",VLOOKUP($G4,Data!$A:$D,4,FALSE))</f>
        <v/>
      </c>
      <c r="M4" s="5"/>
    </row>
    <row r="5" spans="1:16" x14ac:dyDescent="0.25">
      <c r="A5" s="2" t="str">
        <f t="shared" ref="A5:A68" si="3">IF(A4="","",A4)</f>
        <v/>
      </c>
      <c r="B5" s="3" t="str">
        <f>IF(M5="FAE","2025FAE",IF(M5="YI","2025YI",IF(M5="SPE","2026SPE","")))</f>
        <v/>
      </c>
      <c r="C5" s="3" t="str">
        <f>IF($A5="","",VLOOKUP($A5,Schools!$A:$D,2,FALSE))</f>
        <v/>
      </c>
      <c r="D5" s="3" t="str">
        <f>IF($G5="","",VLOOKUP($G5,Data!$A:$D,2,FALSE))</f>
        <v/>
      </c>
      <c r="E5" s="3" t="str">
        <f>IF($G5="","",VLOOKUP($G5,Data!$A:$D,3,FALSE))</f>
        <v/>
      </c>
      <c r="F5" s="3" t="str">
        <f t="shared" si="0"/>
        <v xml:space="preserve"> -</v>
      </c>
      <c r="H5" s="16" t="str">
        <f t="shared" si="1"/>
        <v xml:space="preserve">- </v>
      </c>
      <c r="I5" s="2"/>
      <c r="K5" s="16" t="str">
        <f t="shared" si="2"/>
        <v xml:space="preserve"> </v>
      </c>
      <c r="L5" s="8" t="str">
        <f>IF($G5="","",VLOOKUP($G5,Data!$A:$D,4,FALSE))</f>
        <v/>
      </c>
      <c r="M5" s="5"/>
    </row>
    <row r="6" spans="1:16" x14ac:dyDescent="0.25">
      <c r="A6" s="2" t="str">
        <f t="shared" si="3"/>
        <v/>
      </c>
      <c r="B6" s="3" t="str">
        <f>IF(M6="FAE","2025FAE",IF(M6="YI","2025YI",IF(M6="SPE","2026SPE","")))</f>
        <v/>
      </c>
      <c r="C6" s="3" t="str">
        <f>IF($A6="","",VLOOKUP($A6,Schools!$A:$D,2,FALSE))</f>
        <v/>
      </c>
      <c r="D6" s="3" t="str">
        <f>IF($G6="","",VLOOKUP($G6,Data!$A:$D,2,FALSE))</f>
        <v/>
      </c>
      <c r="E6" s="3" t="str">
        <f>IF($G6="","",VLOOKUP($G6,Data!$A:$D,3,FALSE))</f>
        <v/>
      </c>
      <c r="F6" s="3" t="str">
        <f t="shared" si="0"/>
        <v xml:space="preserve"> -</v>
      </c>
      <c r="H6" s="16" t="str">
        <f t="shared" si="1"/>
        <v xml:space="preserve">- </v>
      </c>
      <c r="I6" s="2"/>
      <c r="K6" s="16" t="str">
        <f t="shared" si="2"/>
        <v xml:space="preserve">  </v>
      </c>
      <c r="L6" s="8" t="str">
        <f>IF($G6="","",VLOOKUP($G6,Data!$A:$D,4,FALSE))</f>
        <v/>
      </c>
      <c r="M6" s="5"/>
      <c r="O6" s="4" t="s">
        <v>26</v>
      </c>
    </row>
    <row r="7" spans="1:16" x14ac:dyDescent="0.25">
      <c r="A7" s="2" t="str">
        <f t="shared" si="3"/>
        <v/>
      </c>
      <c r="B7" s="3" t="str">
        <f>IF(M7="FAE","2025FAE",IF(M7="YI","2025YI",IF(M7="SPE","2026SPE","")))</f>
        <v/>
      </c>
      <c r="C7" s="3" t="str">
        <f>IF($A7="","",VLOOKUP($A7,Schools!$A:$D,2,FALSE))</f>
        <v/>
      </c>
      <c r="D7" s="3" t="str">
        <f>IF($G7="","",VLOOKUP($G7,Data!$A:$D,2,FALSE))</f>
        <v/>
      </c>
      <c r="E7" s="3" t="str">
        <f>IF($G7="","",VLOOKUP($G7,Data!$A:$D,3,FALSE))</f>
        <v/>
      </c>
      <c r="F7" s="3" t="str">
        <f t="shared" si="0"/>
        <v xml:space="preserve"> -</v>
      </c>
      <c r="H7" s="16" t="str">
        <f t="shared" si="1"/>
        <v xml:space="preserve">- </v>
      </c>
      <c r="I7" s="2"/>
      <c r="K7" s="16" t="str">
        <f t="shared" si="2"/>
        <v xml:space="preserve"> </v>
      </c>
      <c r="L7" s="8" t="str">
        <f>IF($G7="","",VLOOKUP($G7,Data!$A:$D,4,FALSE))</f>
        <v/>
      </c>
      <c r="M7" s="5"/>
    </row>
    <row r="8" spans="1:16" x14ac:dyDescent="0.25">
      <c r="A8" s="2" t="str">
        <f t="shared" si="3"/>
        <v/>
      </c>
      <c r="B8" s="3" t="str">
        <f>IF(M8="FAE","2025FAE",IF(M8="YI","2025YI",IF(M8="SPE","2026SPE","")))</f>
        <v/>
      </c>
      <c r="C8" s="3" t="str">
        <f>IF($A8="","",VLOOKUP($A8,Schools!$A:$D,2,FALSE))</f>
        <v/>
      </c>
      <c r="D8" s="3" t="str">
        <f>IF($G8="","",VLOOKUP($G8,Data!$A:$D,2,FALSE))</f>
        <v/>
      </c>
      <c r="E8" s="3" t="str">
        <f>IF($G8="","",VLOOKUP($G8,Data!$A:$D,3,FALSE))</f>
        <v/>
      </c>
      <c r="F8" s="3" t="str">
        <f t="shared" si="0"/>
        <v xml:space="preserve"> -</v>
      </c>
      <c r="H8" s="16" t="str">
        <f t="shared" si="1"/>
        <v xml:space="preserve">- </v>
      </c>
      <c r="I8" s="2"/>
      <c r="K8" s="16" t="str">
        <f t="shared" si="2"/>
        <v xml:space="preserve"> </v>
      </c>
      <c r="L8" s="8" t="str">
        <f>IF($G8="","",VLOOKUP($G8,Data!$A:$D,4,FALSE))</f>
        <v/>
      </c>
      <c r="M8" s="5"/>
    </row>
    <row r="9" spans="1:16" x14ac:dyDescent="0.25">
      <c r="A9" s="2" t="str">
        <f t="shared" si="3"/>
        <v/>
      </c>
      <c r="B9" s="3" t="str">
        <f>IF(M9="FAE","2025FAE",IF(M9="YI","2025YI",IF(M9="SPE","2026SPE","")))</f>
        <v/>
      </c>
      <c r="C9" s="3" t="str">
        <f>IF($A9="","",VLOOKUP($A9,Schools!$A:$D,2,FALSE))</f>
        <v/>
      </c>
      <c r="D9" s="3" t="str">
        <f>IF($G9="","",VLOOKUP($G9,Data!$A:$D,2,FALSE))</f>
        <v/>
      </c>
      <c r="E9" s="3" t="str">
        <f>IF($G9="","",VLOOKUP($G9,Data!$A:$D,3,FALSE))</f>
        <v/>
      </c>
      <c r="F9" s="3" t="str">
        <f t="shared" si="0"/>
        <v xml:space="preserve"> -</v>
      </c>
      <c r="H9" s="16" t="str">
        <f t="shared" si="1"/>
        <v xml:space="preserve">- </v>
      </c>
      <c r="I9" s="2"/>
      <c r="K9" s="16" t="str">
        <f t="shared" si="2"/>
        <v xml:space="preserve"> </v>
      </c>
      <c r="L9" s="8" t="str">
        <f>IF($G9="","",VLOOKUP($G9,Data!$A:$D,4,FALSE))</f>
        <v/>
      </c>
      <c r="M9" s="5"/>
    </row>
    <row r="10" spans="1:16" x14ac:dyDescent="0.25">
      <c r="A10" s="2" t="str">
        <f t="shared" si="3"/>
        <v/>
      </c>
      <c r="B10" s="3" t="str">
        <f>IF(M10="FAE","2025FAE",IF(M10="YI","2025YI",IF(M10="SPE","2026SPE","")))</f>
        <v/>
      </c>
      <c r="C10" s="3" t="str">
        <f>IF($A10="","",VLOOKUP($A10,Schools!$A:$D,2,FALSE))</f>
        <v/>
      </c>
      <c r="D10" s="3" t="str">
        <f>IF($G10="","",VLOOKUP($G10,Data!$A:$D,2,FALSE))</f>
        <v/>
      </c>
      <c r="E10" s="3" t="str">
        <f>IF($G10="","",VLOOKUP($G10,Data!$A:$D,3,FALSE))</f>
        <v/>
      </c>
      <c r="F10" s="3" t="str">
        <f t="shared" si="0"/>
        <v xml:space="preserve"> -</v>
      </c>
      <c r="H10" s="16" t="str">
        <f t="shared" si="1"/>
        <v xml:space="preserve">- </v>
      </c>
      <c r="I10" s="2"/>
      <c r="K10" s="16" t="str">
        <f t="shared" si="2"/>
        <v xml:space="preserve"> </v>
      </c>
      <c r="L10" s="8" t="str">
        <f>IF($G10="","",VLOOKUP($G10,Data!$A:$D,4,FALSE))</f>
        <v/>
      </c>
      <c r="M10" s="5"/>
    </row>
    <row r="11" spans="1:16" x14ac:dyDescent="0.25">
      <c r="A11" s="2" t="str">
        <f t="shared" si="3"/>
        <v/>
      </c>
      <c r="B11" s="3" t="str">
        <f>IF(M11="FAE","2025FAE",IF(M11="YI","2025YI",IF(M11="SPE","2026SPE","")))</f>
        <v/>
      </c>
      <c r="C11" s="3" t="str">
        <f>IF($A11="","",VLOOKUP($A11,Schools!$A:$D,2,FALSE))</f>
        <v/>
      </c>
      <c r="D11" s="3" t="str">
        <f>IF($G11="","",VLOOKUP($G11,Data!$A:$D,2,FALSE))</f>
        <v/>
      </c>
      <c r="E11" s="3" t="str">
        <f>IF($G11="","",VLOOKUP($G11,Data!$A:$D,3,FALSE))</f>
        <v/>
      </c>
      <c r="F11" s="3" t="str">
        <f t="shared" si="0"/>
        <v xml:space="preserve"> -</v>
      </c>
      <c r="H11" s="16" t="str">
        <f t="shared" si="1"/>
        <v xml:space="preserve">- </v>
      </c>
      <c r="I11" s="2"/>
      <c r="K11" s="16" t="str">
        <f t="shared" si="2"/>
        <v xml:space="preserve"> </v>
      </c>
      <c r="L11" s="8" t="str">
        <f>IF($G11="","",VLOOKUP($G11,Data!$A:$D,4,FALSE))</f>
        <v/>
      </c>
      <c r="M11" s="5"/>
    </row>
    <row r="12" spans="1:16" x14ac:dyDescent="0.25">
      <c r="A12" s="2" t="str">
        <f t="shared" si="3"/>
        <v/>
      </c>
      <c r="B12" s="3" t="str">
        <f>IF(M12="FAE","2025FAE",IF(M12="YI","2025YI",IF(M12="SPE","2026SPE","")))</f>
        <v/>
      </c>
      <c r="C12" s="3" t="str">
        <f>IF($A12="","",VLOOKUP($A12,Schools!$A:$D,2,FALSE))</f>
        <v/>
      </c>
      <c r="D12" s="3" t="str">
        <f>IF($G12="","",VLOOKUP($G12,Data!$A:$D,2,FALSE))</f>
        <v/>
      </c>
      <c r="E12" s="3" t="str">
        <f>IF($G12="","",VLOOKUP($G12,Data!$A:$D,3,FALSE))</f>
        <v/>
      </c>
      <c r="F12" s="3" t="str">
        <f t="shared" si="0"/>
        <v xml:space="preserve"> -</v>
      </c>
      <c r="H12" s="16" t="str">
        <f t="shared" si="1"/>
        <v xml:space="preserve">- </v>
      </c>
      <c r="I12" s="2"/>
      <c r="K12" s="16" t="str">
        <f t="shared" si="2"/>
        <v xml:space="preserve"> </v>
      </c>
      <c r="L12" s="8" t="str">
        <f>IF($G12="","",VLOOKUP($G12,Data!$A:$D,4,FALSE))</f>
        <v/>
      </c>
      <c r="M12" s="5"/>
    </row>
    <row r="13" spans="1:16" x14ac:dyDescent="0.25">
      <c r="A13" s="2" t="str">
        <f t="shared" si="3"/>
        <v/>
      </c>
      <c r="B13" s="3" t="str">
        <f>IF(M13="FAE","2025FAE",IF(M13="YI","2025YI",IF(M13="SPE","2026SPE","")))</f>
        <v/>
      </c>
      <c r="C13" s="3" t="str">
        <f>IF($A13="","",VLOOKUP($A13,Schools!$A:$D,2,FALSE))</f>
        <v/>
      </c>
      <c r="D13" s="3" t="str">
        <f>IF($G13="","",VLOOKUP($G13,Data!$A:$D,2,FALSE))</f>
        <v/>
      </c>
      <c r="E13" s="3" t="str">
        <f>IF($G13="","",VLOOKUP($G13,Data!$A:$D,3,FALSE))</f>
        <v/>
      </c>
      <c r="F13" s="3" t="str">
        <f t="shared" si="0"/>
        <v xml:space="preserve"> -</v>
      </c>
      <c r="H13" s="16" t="str">
        <f t="shared" si="1"/>
        <v xml:space="preserve">- </v>
      </c>
      <c r="K13" s="16" t="str">
        <f t="shared" si="2"/>
        <v xml:space="preserve"> </v>
      </c>
      <c r="L13" s="8" t="str">
        <f>IF($G13="","",VLOOKUP($G13,Data!$A:$D,4,FALSE))</f>
        <v/>
      </c>
      <c r="M13" s="5"/>
    </row>
    <row r="14" spans="1:16" x14ac:dyDescent="0.25">
      <c r="A14" s="2" t="str">
        <f t="shared" si="3"/>
        <v/>
      </c>
      <c r="B14" s="3" t="str">
        <f>IF(M14="FAE","2025FAE",IF(M14="YI","2025YI",IF(M14="SPE","2026SPE","")))</f>
        <v/>
      </c>
      <c r="C14" s="3" t="str">
        <f>IF($A14="","",VLOOKUP($A14,Schools!$A:$D,2,FALSE))</f>
        <v/>
      </c>
      <c r="D14" s="3" t="str">
        <f>IF($G14="","",VLOOKUP($G14,Data!$A:$D,2,FALSE))</f>
        <v/>
      </c>
      <c r="E14" s="3" t="str">
        <f>IF($G14="","",VLOOKUP($G14,Data!$A:$D,3,FALSE))</f>
        <v/>
      </c>
      <c r="F14" s="3" t="str">
        <f t="shared" si="0"/>
        <v xml:space="preserve"> -</v>
      </c>
      <c r="H14" s="16" t="str">
        <f t="shared" si="1"/>
        <v xml:space="preserve">- </v>
      </c>
      <c r="K14" s="16" t="str">
        <f t="shared" si="2"/>
        <v xml:space="preserve"> </v>
      </c>
      <c r="L14" s="8" t="str">
        <f>IF($G14="","",VLOOKUP($G14,Data!$A:$D,4,FALSE))</f>
        <v/>
      </c>
      <c r="M14" s="5"/>
    </row>
    <row r="15" spans="1:16" x14ac:dyDescent="0.25">
      <c r="A15" s="2" t="str">
        <f t="shared" si="3"/>
        <v/>
      </c>
      <c r="B15" s="3" t="str">
        <f>IF(M15="FAE","2025FAE",IF(M15="YI","2025YI",IF(M15="SPE","2026SPE","")))</f>
        <v/>
      </c>
      <c r="C15" s="3" t="str">
        <f>IF($A15="","",VLOOKUP($A15,Schools!$A:$D,2,FALSE))</f>
        <v/>
      </c>
      <c r="D15" s="3" t="str">
        <f>IF($G15="","",VLOOKUP($G15,Data!$A:$D,2,FALSE))</f>
        <v/>
      </c>
      <c r="E15" s="3" t="str">
        <f>IF($G15="","",VLOOKUP($G15,Data!$A:$D,3,FALSE))</f>
        <v/>
      </c>
      <c r="F15" s="3" t="str">
        <f t="shared" si="0"/>
        <v xml:space="preserve"> -</v>
      </c>
      <c r="H15" s="16" t="str">
        <f t="shared" si="1"/>
        <v xml:space="preserve">- </v>
      </c>
      <c r="K15" s="16" t="str">
        <f t="shared" si="2"/>
        <v xml:space="preserve"> </v>
      </c>
      <c r="L15" s="8" t="str">
        <f>IF($G15="","",VLOOKUP($G15,Data!$A:$D,4,FALSE))</f>
        <v/>
      </c>
      <c r="M15" s="5"/>
    </row>
    <row r="16" spans="1:16" x14ac:dyDescent="0.25">
      <c r="A16" s="2" t="str">
        <f t="shared" si="3"/>
        <v/>
      </c>
      <c r="B16" s="3" t="str">
        <f>IF(M16="FAE","2025FAE",IF(M16="YI","2025YI",IF(M16="SPE","2026SPE","")))</f>
        <v/>
      </c>
      <c r="C16" s="3" t="str">
        <f>IF($A16="","",VLOOKUP($A16,Schools!$A:$D,2,FALSE))</f>
        <v/>
      </c>
      <c r="D16" s="3" t="str">
        <f>IF($G16="","",VLOOKUP($G16,Data!$A:$D,2,FALSE))</f>
        <v/>
      </c>
      <c r="E16" s="3" t="str">
        <f>IF($G16="","",VLOOKUP($G16,Data!$A:$D,3,FALSE))</f>
        <v/>
      </c>
      <c r="F16" s="3" t="str">
        <f t="shared" si="0"/>
        <v xml:space="preserve"> -</v>
      </c>
      <c r="H16" s="16" t="str">
        <f t="shared" si="1"/>
        <v xml:space="preserve">- </v>
      </c>
      <c r="K16" s="16" t="str">
        <f t="shared" si="2"/>
        <v xml:space="preserve"> </v>
      </c>
      <c r="L16" s="8" t="str">
        <f>IF($G16="","",VLOOKUP($G16,Data!$A:$D,4,FALSE))</f>
        <v/>
      </c>
      <c r="M16" s="5"/>
    </row>
    <row r="17" spans="1:13" x14ac:dyDescent="0.25">
      <c r="A17" s="2" t="str">
        <f t="shared" si="3"/>
        <v/>
      </c>
      <c r="B17" s="3" t="str">
        <f>IF(M17="FAE","2025FAE",IF(M17="YI","2025YI",IF(M17="SPE","2026SPE","")))</f>
        <v/>
      </c>
      <c r="C17" s="3" t="str">
        <f>IF($A17="","",VLOOKUP($A17,Schools!$A:$D,2,FALSE))</f>
        <v/>
      </c>
      <c r="D17" s="3" t="str">
        <f>IF($G17="","",VLOOKUP($G17,Data!$A:$D,2,FALSE))</f>
        <v/>
      </c>
      <c r="E17" s="3" t="str">
        <f>IF($G17="","",VLOOKUP($G17,Data!$A:$D,3,FALSE))</f>
        <v/>
      </c>
      <c r="F17" s="3" t="str">
        <f t="shared" si="0"/>
        <v xml:space="preserve"> -</v>
      </c>
      <c r="H17" s="16" t="str">
        <f t="shared" si="1"/>
        <v xml:space="preserve">- </v>
      </c>
      <c r="K17" s="16" t="str">
        <f t="shared" si="2"/>
        <v xml:space="preserve"> </v>
      </c>
      <c r="L17" s="8" t="str">
        <f>IF($G17="","",VLOOKUP($G17,Data!$A:$D,4,FALSE))</f>
        <v/>
      </c>
      <c r="M17" s="5"/>
    </row>
    <row r="18" spans="1:13" x14ac:dyDescent="0.25">
      <c r="A18" s="2" t="str">
        <f t="shared" si="3"/>
        <v/>
      </c>
      <c r="B18" s="3" t="str">
        <f>IF(M18="FAE","2025FAE",IF(M18="YI","2025YI",IF(M18="SPE","2026SPE","")))</f>
        <v/>
      </c>
      <c r="C18" s="3" t="str">
        <f>IF($A18="","",VLOOKUP($A18,Schools!$A:$D,2,FALSE))</f>
        <v/>
      </c>
      <c r="D18" s="3" t="str">
        <f>IF($G18="","",VLOOKUP($G18,Data!$A:$D,2,FALSE))</f>
        <v/>
      </c>
      <c r="E18" s="3" t="str">
        <f>IF($G18="","",VLOOKUP($G18,Data!$A:$D,3,FALSE))</f>
        <v/>
      </c>
      <c r="F18" s="3" t="str">
        <f t="shared" si="0"/>
        <v xml:space="preserve"> -</v>
      </c>
      <c r="H18" s="16" t="str">
        <f t="shared" si="1"/>
        <v xml:space="preserve">- </v>
      </c>
      <c r="K18" s="16" t="str">
        <f t="shared" si="2"/>
        <v xml:space="preserve"> </v>
      </c>
      <c r="L18" s="8" t="str">
        <f>IF($G18="","",VLOOKUP($G18,Data!$A:$D,4,FALSE))</f>
        <v/>
      </c>
      <c r="M18" s="5"/>
    </row>
    <row r="19" spans="1:13" x14ac:dyDescent="0.25">
      <c r="A19" s="2" t="str">
        <f t="shared" si="3"/>
        <v/>
      </c>
      <c r="C19" s="3" t="str">
        <f>IF($A19="","",VLOOKUP($A19,Schools!$A:$D,2,FALSE))</f>
        <v/>
      </c>
      <c r="D19" s="3" t="str">
        <f>IF($G19="","",VLOOKUP($G19,Data!$A:$D,2,FALSE))</f>
        <v/>
      </c>
      <c r="E19" s="3" t="str">
        <f>IF($G19="","",VLOOKUP($G19,Data!$A:$D,3,FALSE))</f>
        <v/>
      </c>
      <c r="F19" s="3" t="str">
        <f t="shared" si="0"/>
        <v xml:space="preserve"> -</v>
      </c>
      <c r="H19" s="16" t="str">
        <f t="shared" si="1"/>
        <v xml:space="preserve">- </v>
      </c>
      <c r="K19" s="16" t="str">
        <f t="shared" si="2"/>
        <v xml:space="preserve"> </v>
      </c>
      <c r="L19" s="8" t="str">
        <f>IF($G19="","",VLOOKUP($G19,Data!$A:$D,4,FALSE))</f>
        <v/>
      </c>
      <c r="M19" s="5"/>
    </row>
    <row r="20" spans="1:13" x14ac:dyDescent="0.25">
      <c r="A20" s="2" t="str">
        <f t="shared" si="3"/>
        <v/>
      </c>
      <c r="C20" s="3" t="str">
        <f>IF($A20="","",VLOOKUP($A20,Schools!$A:$D,2,FALSE))</f>
        <v/>
      </c>
      <c r="D20" s="3" t="str">
        <f>IF($G20="","",VLOOKUP($G20,Data!$A:$D,2,FALSE))</f>
        <v/>
      </c>
      <c r="E20" s="3" t="str">
        <f>IF($G20="","",VLOOKUP($G20,Data!$A:$D,3,FALSE))</f>
        <v/>
      </c>
      <c r="F20" s="3" t="str">
        <f t="shared" si="0"/>
        <v xml:space="preserve"> -</v>
      </c>
      <c r="H20" s="16" t="str">
        <f t="shared" si="1"/>
        <v xml:space="preserve">- </v>
      </c>
      <c r="K20" s="16" t="str">
        <f t="shared" si="2"/>
        <v xml:space="preserve"> </v>
      </c>
      <c r="L20" s="8" t="str">
        <f>IF($G20="","",VLOOKUP($G20,Data!$A:$D,4,FALSE))</f>
        <v/>
      </c>
      <c r="M20" s="5"/>
    </row>
    <row r="21" spans="1:13" x14ac:dyDescent="0.25">
      <c r="A21" s="2" t="str">
        <f t="shared" si="3"/>
        <v/>
      </c>
      <c r="C21" s="3" t="str">
        <f>IF($A21="","",VLOOKUP($A21,Schools!$A:$D,2,FALSE))</f>
        <v/>
      </c>
      <c r="D21" s="3" t="str">
        <f>IF($G21="","",VLOOKUP($G21,Data!$A:$D,2,FALSE))</f>
        <v/>
      </c>
      <c r="E21" s="3" t="str">
        <f>IF($G21="","",VLOOKUP($G21,Data!$A:$D,3,FALSE))</f>
        <v/>
      </c>
      <c r="F21" s="3" t="str">
        <f t="shared" si="0"/>
        <v xml:space="preserve"> -</v>
      </c>
      <c r="H21" s="16" t="str">
        <f t="shared" si="1"/>
        <v xml:space="preserve">- </v>
      </c>
      <c r="K21" s="16" t="str">
        <f t="shared" si="2"/>
        <v xml:space="preserve"> </v>
      </c>
      <c r="L21" s="8" t="str">
        <f>IF($G21="","",VLOOKUP($G21,Data!$A:$D,4,FALSE))</f>
        <v/>
      </c>
      <c r="M21" s="5"/>
    </row>
    <row r="22" spans="1:13" x14ac:dyDescent="0.25">
      <c r="A22" s="2" t="str">
        <f t="shared" si="3"/>
        <v/>
      </c>
      <c r="C22" s="3" t="str">
        <f>IF($A22="","",VLOOKUP($A22,Schools!$A:$D,2,FALSE))</f>
        <v/>
      </c>
      <c r="D22" s="3" t="str">
        <f>IF($G22="","",VLOOKUP($G22,Data!$A:$D,2,FALSE))</f>
        <v/>
      </c>
      <c r="E22" s="3" t="str">
        <f>IF($G22="","",VLOOKUP($G22,Data!$A:$D,3,FALSE))</f>
        <v/>
      </c>
      <c r="F22" s="3" t="str">
        <f t="shared" si="0"/>
        <v xml:space="preserve"> -</v>
      </c>
      <c r="H22" s="16" t="str">
        <f t="shared" si="1"/>
        <v xml:space="preserve">- </v>
      </c>
      <c r="K22" s="16" t="str">
        <f t="shared" si="2"/>
        <v xml:space="preserve"> </v>
      </c>
      <c r="L22" s="8" t="str">
        <f>IF($G22="","",VLOOKUP($G22,Data!$A:$D,4,FALSE))</f>
        <v/>
      </c>
      <c r="M22" s="5"/>
    </row>
    <row r="23" spans="1:13" x14ac:dyDescent="0.25">
      <c r="A23" s="2" t="str">
        <f t="shared" si="3"/>
        <v/>
      </c>
      <c r="C23" s="3" t="str">
        <f>IF($A23="","",VLOOKUP($A23,Schools!$A:$D,2,FALSE))</f>
        <v/>
      </c>
      <c r="D23" s="3" t="str">
        <f>IF($G23="","",VLOOKUP($G23,Data!$A:$D,2,FALSE))</f>
        <v/>
      </c>
      <c r="E23" s="3" t="str">
        <f>IF($G23="","",VLOOKUP($G23,Data!$A:$D,3,FALSE))</f>
        <v/>
      </c>
      <c r="F23" s="3" t="str">
        <f t="shared" si="0"/>
        <v xml:space="preserve"> -</v>
      </c>
      <c r="H23" s="16" t="str">
        <f t="shared" si="1"/>
        <v xml:space="preserve">- </v>
      </c>
      <c r="K23" s="16" t="str">
        <f t="shared" si="2"/>
        <v xml:space="preserve"> </v>
      </c>
      <c r="L23" s="8" t="str">
        <f>IF($G23="","",VLOOKUP($G23,Data!$A:$D,4,FALSE))</f>
        <v/>
      </c>
      <c r="M23" s="5"/>
    </row>
    <row r="24" spans="1:13" x14ac:dyDescent="0.25">
      <c r="A24" s="2" t="str">
        <f t="shared" si="3"/>
        <v/>
      </c>
      <c r="C24" s="3" t="str">
        <f>IF($A24="","",VLOOKUP($A24,Schools!$A:$D,2,FALSE))</f>
        <v/>
      </c>
      <c r="D24" s="3" t="str">
        <f>IF($G24="","",VLOOKUP($G24,Data!$A:$D,2,FALSE))</f>
        <v/>
      </c>
      <c r="E24" s="3" t="str">
        <f>IF($G24="","",VLOOKUP($G24,Data!$A:$D,3,FALSE))</f>
        <v/>
      </c>
      <c r="F24" s="3" t="str">
        <f t="shared" si="0"/>
        <v xml:space="preserve"> -</v>
      </c>
      <c r="H24" s="16" t="str">
        <f t="shared" si="1"/>
        <v xml:space="preserve">- </v>
      </c>
      <c r="K24" s="16" t="str">
        <f t="shared" si="2"/>
        <v xml:space="preserve"> </v>
      </c>
      <c r="L24" s="8" t="str">
        <f>IF($G24="","",VLOOKUP($G24,Data!$A:$D,4,FALSE))</f>
        <v/>
      </c>
      <c r="M24" s="5"/>
    </row>
    <row r="25" spans="1:13" x14ac:dyDescent="0.25">
      <c r="A25" s="2" t="str">
        <f t="shared" si="3"/>
        <v/>
      </c>
      <c r="C25" s="3" t="str">
        <f>IF($A25="","",VLOOKUP($A25,Schools!$A:$D,2,FALSE))</f>
        <v/>
      </c>
      <c r="D25" s="3" t="str">
        <f>IF($G25="","",VLOOKUP($G25,Data!$A:$D,2,FALSE))</f>
        <v/>
      </c>
      <c r="E25" s="3" t="str">
        <f>IF($G25="","",VLOOKUP($G25,Data!$A:$D,3,FALSE))</f>
        <v/>
      </c>
      <c r="F25" s="3" t="str">
        <f t="shared" si="0"/>
        <v xml:space="preserve"> -</v>
      </c>
      <c r="H25" s="16" t="str">
        <f t="shared" si="1"/>
        <v xml:space="preserve">- </v>
      </c>
      <c r="K25" s="16" t="str">
        <f t="shared" si="2"/>
        <v xml:space="preserve"> </v>
      </c>
      <c r="L25" s="8" t="str">
        <f>IF($G25="","",VLOOKUP($G25,Data!$A:$D,4,FALSE))</f>
        <v/>
      </c>
      <c r="M25" s="5"/>
    </row>
    <row r="26" spans="1:13" x14ac:dyDescent="0.25">
      <c r="A26" s="2" t="str">
        <f t="shared" si="3"/>
        <v/>
      </c>
      <c r="C26" s="3" t="str">
        <f>IF($A26="","",VLOOKUP($A26,Schools!$A:$D,2,FALSE))</f>
        <v/>
      </c>
      <c r="D26" s="3" t="str">
        <f>IF($G26="","",VLOOKUP($G26,Data!$A:$D,2,FALSE))</f>
        <v/>
      </c>
      <c r="E26" s="3" t="str">
        <f>IF($G26="","",VLOOKUP($G26,Data!$A:$D,3,FALSE))</f>
        <v/>
      </c>
      <c r="F26" s="3" t="str">
        <f t="shared" si="0"/>
        <v xml:space="preserve"> -</v>
      </c>
      <c r="H26" s="16" t="str">
        <f t="shared" si="1"/>
        <v xml:space="preserve">- </v>
      </c>
      <c r="K26" s="16" t="str">
        <f t="shared" si="2"/>
        <v xml:space="preserve"> </v>
      </c>
      <c r="L26" s="8" t="str">
        <f>IF($G26="","",VLOOKUP($G26,Data!$A:$D,4,FALSE))</f>
        <v/>
      </c>
      <c r="M26" s="5"/>
    </row>
    <row r="27" spans="1:13" x14ac:dyDescent="0.25">
      <c r="A27" s="2" t="str">
        <f t="shared" si="3"/>
        <v/>
      </c>
      <c r="C27" s="3" t="str">
        <f>IF($A27="","",VLOOKUP($A27,Schools!$A:$D,2,FALSE))</f>
        <v/>
      </c>
      <c r="D27" s="3" t="str">
        <f>IF($G27="","",VLOOKUP($G27,Data!$A:$D,2,FALSE))</f>
        <v/>
      </c>
      <c r="E27" s="3" t="str">
        <f>IF($G27="","",VLOOKUP($G27,Data!$A:$D,3,FALSE))</f>
        <v/>
      </c>
      <c r="F27" s="3" t="str">
        <f t="shared" si="0"/>
        <v xml:space="preserve"> -</v>
      </c>
      <c r="H27" s="16" t="str">
        <f t="shared" si="1"/>
        <v xml:space="preserve">- </v>
      </c>
      <c r="K27" s="16" t="str">
        <f t="shared" si="2"/>
        <v xml:space="preserve"> </v>
      </c>
      <c r="L27" s="8" t="str">
        <f>IF($G27="","",VLOOKUP($G27,Data!$A:$D,4,FALSE))</f>
        <v/>
      </c>
      <c r="M27" s="5"/>
    </row>
    <row r="28" spans="1:13" x14ac:dyDescent="0.25">
      <c r="A28" s="2" t="str">
        <f t="shared" si="3"/>
        <v/>
      </c>
      <c r="C28" s="3" t="str">
        <f>IF($A28="","",VLOOKUP($A28,Schools!$A:$D,2,FALSE))</f>
        <v/>
      </c>
      <c r="D28" s="3" t="str">
        <f>IF($G28="","",VLOOKUP($G28,Data!$A:$D,2,FALSE))</f>
        <v/>
      </c>
      <c r="E28" s="3" t="str">
        <f>IF($G28="","",VLOOKUP($G28,Data!$A:$D,3,FALSE))</f>
        <v/>
      </c>
      <c r="F28" s="3" t="str">
        <f t="shared" si="0"/>
        <v xml:space="preserve"> -</v>
      </c>
      <c r="H28" s="16" t="str">
        <f t="shared" si="1"/>
        <v xml:space="preserve">- </v>
      </c>
      <c r="K28" s="16" t="str">
        <f t="shared" si="2"/>
        <v xml:space="preserve"> </v>
      </c>
      <c r="L28" s="8" t="str">
        <f>IF($G28="","",VLOOKUP($G28,Data!$A:$D,4,FALSE))</f>
        <v/>
      </c>
      <c r="M28" s="5"/>
    </row>
    <row r="29" spans="1:13" x14ac:dyDescent="0.25">
      <c r="A29" s="2" t="str">
        <f t="shared" si="3"/>
        <v/>
      </c>
      <c r="C29" s="3" t="str">
        <f>IF($A29="","",VLOOKUP($A29,Schools!$A:$D,2,FALSE))</f>
        <v/>
      </c>
      <c r="D29" s="3" t="str">
        <f>IF($G29="","",VLOOKUP($G29,Data!$A:$D,2,FALSE))</f>
        <v/>
      </c>
      <c r="E29" s="3" t="str">
        <f>IF($G29="","",VLOOKUP($G29,Data!$A:$D,3,FALSE))</f>
        <v/>
      </c>
      <c r="F29" s="3" t="str">
        <f t="shared" si="0"/>
        <v xml:space="preserve"> -</v>
      </c>
      <c r="H29" s="16" t="str">
        <f t="shared" si="1"/>
        <v xml:space="preserve">- </v>
      </c>
      <c r="K29" s="16" t="str">
        <f t="shared" si="2"/>
        <v xml:space="preserve"> </v>
      </c>
      <c r="L29" s="8" t="str">
        <f>IF($G29="","",VLOOKUP($G29,Data!$A:$D,4,FALSE))</f>
        <v/>
      </c>
      <c r="M29" s="5"/>
    </row>
    <row r="30" spans="1:13" x14ac:dyDescent="0.25">
      <c r="A30" s="2" t="str">
        <f t="shared" si="3"/>
        <v/>
      </c>
      <c r="C30" s="3" t="str">
        <f>IF($A30="","",VLOOKUP($A30,Schools!$A:$D,2,FALSE))</f>
        <v/>
      </c>
      <c r="D30" s="3" t="str">
        <f>IF($G30="","",VLOOKUP($G30,Data!$A:$D,2,FALSE))</f>
        <v/>
      </c>
      <c r="E30" s="3" t="str">
        <f>IF($G30="","",VLOOKUP($G30,Data!$A:$D,3,FALSE))</f>
        <v/>
      </c>
      <c r="F30" s="3" t="str">
        <f t="shared" si="0"/>
        <v xml:space="preserve"> -</v>
      </c>
      <c r="H30" s="16" t="str">
        <f t="shared" si="1"/>
        <v xml:space="preserve">- </v>
      </c>
      <c r="K30" s="16" t="str">
        <f t="shared" si="2"/>
        <v xml:space="preserve"> </v>
      </c>
      <c r="L30" s="8" t="str">
        <f>IF($G30="","",VLOOKUP($G30,Data!$A:$D,4,FALSE))</f>
        <v/>
      </c>
      <c r="M30" s="5"/>
    </row>
    <row r="31" spans="1:13" x14ac:dyDescent="0.25">
      <c r="A31" s="2" t="str">
        <f t="shared" si="3"/>
        <v/>
      </c>
      <c r="C31" s="3" t="str">
        <f>IF($A31="","",VLOOKUP($A31,Schools!$A:$D,2,FALSE))</f>
        <v/>
      </c>
      <c r="D31" s="3" t="str">
        <f>IF($G31="","",VLOOKUP($G31,Data!$A:$D,2,FALSE))</f>
        <v/>
      </c>
      <c r="E31" s="3" t="str">
        <f>IF($G31="","",VLOOKUP($G31,Data!$A:$D,3,FALSE))</f>
        <v/>
      </c>
      <c r="F31" s="3" t="str">
        <f t="shared" si="0"/>
        <v xml:space="preserve"> -</v>
      </c>
      <c r="H31" s="16" t="str">
        <f t="shared" si="1"/>
        <v xml:space="preserve">- </v>
      </c>
      <c r="K31" s="16" t="str">
        <f t="shared" si="2"/>
        <v xml:space="preserve"> </v>
      </c>
      <c r="L31" s="8" t="str">
        <f>IF($G31="","",VLOOKUP($G31,Data!$A:$D,4,FALSE))</f>
        <v/>
      </c>
      <c r="M31" s="5"/>
    </row>
    <row r="32" spans="1:13" x14ac:dyDescent="0.25">
      <c r="A32" s="2" t="str">
        <f t="shared" si="3"/>
        <v/>
      </c>
      <c r="C32" s="3" t="str">
        <f>IF($A32="","",VLOOKUP($A32,Schools!$A:$D,2,FALSE))</f>
        <v/>
      </c>
      <c r="D32" s="3" t="str">
        <f>IF($G32="","",VLOOKUP($G32,Data!$A:$D,2,FALSE))</f>
        <v/>
      </c>
      <c r="E32" s="3" t="str">
        <f>IF($G32="","",VLOOKUP($G32,Data!$A:$D,3,FALSE))</f>
        <v/>
      </c>
      <c r="F32" s="3" t="str">
        <f t="shared" si="0"/>
        <v xml:space="preserve"> -</v>
      </c>
      <c r="H32" s="16" t="str">
        <f t="shared" si="1"/>
        <v xml:space="preserve">- </v>
      </c>
      <c r="K32" s="16" t="str">
        <f t="shared" si="2"/>
        <v xml:space="preserve"> </v>
      </c>
      <c r="L32" s="8" t="str">
        <f>IF($G32="","",VLOOKUP($G32,Data!$A:$D,4,FALSE))</f>
        <v/>
      </c>
      <c r="M32" s="5"/>
    </row>
    <row r="33" spans="1:13" x14ac:dyDescent="0.25">
      <c r="A33" s="2" t="str">
        <f t="shared" si="3"/>
        <v/>
      </c>
      <c r="C33" s="3" t="str">
        <f>IF($A33="","",VLOOKUP($A33,Schools!$A:$D,2,FALSE))</f>
        <v/>
      </c>
      <c r="D33" s="3" t="str">
        <f>IF($G33="","",VLOOKUP($G33,Data!$A:$D,2,FALSE))</f>
        <v/>
      </c>
      <c r="E33" s="3" t="str">
        <f>IF($G33="","",VLOOKUP($G33,Data!$A:$D,3,FALSE))</f>
        <v/>
      </c>
      <c r="F33" s="3" t="str">
        <f t="shared" si="0"/>
        <v xml:space="preserve"> -</v>
      </c>
      <c r="H33" s="16" t="str">
        <f t="shared" si="1"/>
        <v xml:space="preserve">- </v>
      </c>
      <c r="K33" s="16" t="str">
        <f t="shared" si="2"/>
        <v xml:space="preserve"> </v>
      </c>
      <c r="L33" s="8" t="str">
        <f>IF($G33="","",VLOOKUP($G33,Data!$A:$D,4,FALSE))</f>
        <v/>
      </c>
      <c r="M33" s="5"/>
    </row>
    <row r="34" spans="1:13" x14ac:dyDescent="0.25">
      <c r="A34" s="2" t="str">
        <f t="shared" si="3"/>
        <v/>
      </c>
      <c r="C34" s="3" t="str">
        <f>IF($A34="","",VLOOKUP($A34,Schools!$A:$D,2,FALSE))</f>
        <v/>
      </c>
      <c r="D34" s="3" t="str">
        <f>IF($G34="","",VLOOKUP($G34,Data!$A:$D,2,FALSE))</f>
        <v/>
      </c>
      <c r="E34" s="3" t="str">
        <f>IF($G34="","",VLOOKUP($G34,Data!$A:$D,3,FALSE))</f>
        <v/>
      </c>
      <c r="F34" s="3" t="str">
        <f t="shared" si="0"/>
        <v xml:space="preserve"> -</v>
      </c>
      <c r="H34" s="16" t="str">
        <f t="shared" si="1"/>
        <v xml:space="preserve">- </v>
      </c>
      <c r="K34" s="16" t="str">
        <f t="shared" si="2"/>
        <v xml:space="preserve"> </v>
      </c>
      <c r="L34" s="8" t="str">
        <f>IF($G34="","",VLOOKUP($G34,Data!$A:$D,4,FALSE))</f>
        <v/>
      </c>
      <c r="M34" s="5"/>
    </row>
    <row r="35" spans="1:13" x14ac:dyDescent="0.25">
      <c r="A35" s="2" t="str">
        <f t="shared" si="3"/>
        <v/>
      </c>
      <c r="C35" s="3" t="str">
        <f>IF($A35="","",VLOOKUP($A35,Schools!$A:$D,2,FALSE))</f>
        <v/>
      </c>
      <c r="D35" s="3" t="str">
        <f>IF($G35="","",VLOOKUP($G35,Data!$A:$D,2,FALSE))</f>
        <v/>
      </c>
      <c r="E35" s="3" t="str">
        <f>IF($G35="","",VLOOKUP($G35,Data!$A:$D,3,FALSE))</f>
        <v/>
      </c>
      <c r="F35" s="3" t="str">
        <f t="shared" si="0"/>
        <v xml:space="preserve"> -</v>
      </c>
      <c r="H35" s="16" t="str">
        <f t="shared" si="1"/>
        <v xml:space="preserve">- </v>
      </c>
      <c r="K35" s="16" t="str">
        <f t="shared" si="2"/>
        <v xml:space="preserve"> </v>
      </c>
      <c r="L35" s="8" t="str">
        <f>IF($G35="","",VLOOKUP($G35,Data!$A:$D,4,FALSE))</f>
        <v/>
      </c>
      <c r="M35" s="5"/>
    </row>
    <row r="36" spans="1:13" x14ac:dyDescent="0.25">
      <c r="A36" s="2" t="str">
        <f t="shared" si="3"/>
        <v/>
      </c>
      <c r="C36" s="3" t="str">
        <f>IF($A36="","",VLOOKUP($A36,Schools!$A:$D,2,FALSE))</f>
        <v/>
      </c>
      <c r="D36" s="3" t="str">
        <f>IF($G36="","",VLOOKUP($G36,Data!$A:$D,2,FALSE))</f>
        <v/>
      </c>
      <c r="E36" s="3" t="str">
        <f>IF($G36="","",VLOOKUP($G36,Data!$A:$D,3,FALSE))</f>
        <v/>
      </c>
      <c r="F36" s="3" t="str">
        <f t="shared" si="0"/>
        <v xml:space="preserve"> -</v>
      </c>
      <c r="H36" s="16" t="str">
        <f t="shared" si="1"/>
        <v xml:space="preserve">- </v>
      </c>
      <c r="K36" s="16" t="str">
        <f t="shared" si="2"/>
        <v xml:space="preserve"> </v>
      </c>
      <c r="L36" s="8" t="str">
        <f>IF($G36="","",VLOOKUP($G36,Data!$A:$D,4,FALSE))</f>
        <v/>
      </c>
      <c r="M36" s="5"/>
    </row>
    <row r="37" spans="1:13" x14ac:dyDescent="0.25">
      <c r="A37" s="2" t="str">
        <f t="shared" si="3"/>
        <v/>
      </c>
      <c r="C37" s="3" t="str">
        <f>IF($A37="","",VLOOKUP($A37,Schools!$A:$D,2,FALSE))</f>
        <v/>
      </c>
      <c r="D37" s="3" t="str">
        <f>IF($G37="","",VLOOKUP($G37,Data!$A:$D,2,FALSE))</f>
        <v/>
      </c>
      <c r="E37" s="3" t="str">
        <f>IF($G37="","",VLOOKUP($G37,Data!$A:$D,3,FALSE))</f>
        <v/>
      </c>
      <c r="F37" s="3" t="str">
        <f t="shared" si="0"/>
        <v xml:space="preserve"> -</v>
      </c>
      <c r="H37" s="16" t="str">
        <f t="shared" si="1"/>
        <v xml:space="preserve">- </v>
      </c>
      <c r="K37" s="16" t="str">
        <f t="shared" si="2"/>
        <v xml:space="preserve"> </v>
      </c>
      <c r="L37" s="8" t="str">
        <f>IF($G37="","",VLOOKUP($G37,Data!$A:$D,4,FALSE))</f>
        <v/>
      </c>
      <c r="M37" s="5"/>
    </row>
    <row r="38" spans="1:13" x14ac:dyDescent="0.25">
      <c r="A38" s="2" t="str">
        <f t="shared" si="3"/>
        <v/>
      </c>
      <c r="C38" s="3" t="str">
        <f>IF($A38="","",VLOOKUP($A38,Schools!$A:$D,2,FALSE))</f>
        <v/>
      </c>
      <c r="D38" s="3" t="str">
        <f>IF($G38="","",VLOOKUP($G38,Data!$A:$D,2,FALSE))</f>
        <v/>
      </c>
      <c r="E38" s="3" t="str">
        <f>IF($G38="","",VLOOKUP($G38,Data!$A:$D,3,FALSE))</f>
        <v/>
      </c>
      <c r="F38" s="3" t="str">
        <f t="shared" si="0"/>
        <v xml:space="preserve"> -</v>
      </c>
      <c r="H38" s="16" t="str">
        <f t="shared" si="1"/>
        <v xml:space="preserve">- </v>
      </c>
      <c r="K38" s="16" t="str">
        <f t="shared" si="2"/>
        <v xml:space="preserve"> </v>
      </c>
      <c r="L38" s="8" t="str">
        <f>IF($G38="","",VLOOKUP($G38,Data!$A:$D,4,FALSE))</f>
        <v/>
      </c>
      <c r="M38" s="5"/>
    </row>
    <row r="39" spans="1:13" x14ac:dyDescent="0.25">
      <c r="A39" s="2" t="str">
        <f t="shared" si="3"/>
        <v/>
      </c>
      <c r="C39" s="3" t="str">
        <f>IF($A39="","",VLOOKUP($A39,Schools!$A:$D,2,FALSE))</f>
        <v/>
      </c>
      <c r="D39" s="3" t="str">
        <f>IF($G39="","",VLOOKUP($G39,Data!$A:$D,2,FALSE))</f>
        <v/>
      </c>
      <c r="E39" s="3" t="str">
        <f>IF($G39="","",VLOOKUP($G39,Data!$A:$D,3,FALSE))</f>
        <v/>
      </c>
      <c r="F39" s="3" t="str">
        <f t="shared" si="0"/>
        <v xml:space="preserve"> -</v>
      </c>
      <c r="H39" s="16" t="str">
        <f t="shared" si="1"/>
        <v xml:space="preserve">- </v>
      </c>
      <c r="K39" s="16" t="str">
        <f t="shared" si="2"/>
        <v xml:space="preserve"> </v>
      </c>
      <c r="L39" s="8" t="str">
        <f>IF($G39="","",VLOOKUP($G39,Data!$A:$D,4,FALSE))</f>
        <v/>
      </c>
      <c r="M39" s="5"/>
    </row>
    <row r="40" spans="1:13" x14ac:dyDescent="0.25">
      <c r="A40" s="2" t="str">
        <f t="shared" si="3"/>
        <v/>
      </c>
      <c r="C40" s="3" t="str">
        <f>IF($A40="","",VLOOKUP($A40,Schools!$A:$D,2,FALSE))</f>
        <v/>
      </c>
      <c r="D40" s="3" t="str">
        <f>IF($G40="","",VLOOKUP($G40,Data!$A:$D,2,FALSE))</f>
        <v/>
      </c>
      <c r="E40" s="3" t="str">
        <f>IF($G40="","",VLOOKUP($G40,Data!$A:$D,3,FALSE))</f>
        <v/>
      </c>
      <c r="F40" s="3" t="str">
        <f t="shared" si="0"/>
        <v xml:space="preserve"> -</v>
      </c>
      <c r="H40" s="16" t="str">
        <f t="shared" si="1"/>
        <v xml:space="preserve">- </v>
      </c>
      <c r="K40" s="16" t="str">
        <f t="shared" si="2"/>
        <v xml:space="preserve"> </v>
      </c>
      <c r="L40" s="8" t="str">
        <f>IF($G40="","",VLOOKUP($G40,Data!$A:$D,4,FALSE))</f>
        <v/>
      </c>
      <c r="M40" s="5"/>
    </row>
    <row r="41" spans="1:13" x14ac:dyDescent="0.25">
      <c r="A41" s="2" t="str">
        <f t="shared" si="3"/>
        <v/>
      </c>
      <c r="C41" s="3" t="str">
        <f>IF($A41="","",VLOOKUP($A41,Schools!$A:$D,2,FALSE))</f>
        <v/>
      </c>
      <c r="D41" s="3" t="str">
        <f>IF($G41="","",VLOOKUP($G41,Data!$A:$D,2,FALSE))</f>
        <v/>
      </c>
      <c r="E41" s="3" t="str">
        <f>IF($G41="","",VLOOKUP($G41,Data!$A:$D,3,FALSE))</f>
        <v/>
      </c>
      <c r="F41" s="3" t="str">
        <f t="shared" si="0"/>
        <v xml:space="preserve"> -</v>
      </c>
      <c r="H41" s="16" t="str">
        <f t="shared" si="1"/>
        <v xml:space="preserve">- </v>
      </c>
      <c r="K41" s="16" t="str">
        <f t="shared" si="2"/>
        <v xml:space="preserve"> </v>
      </c>
      <c r="L41" s="8" t="str">
        <f>IF($G41="","",VLOOKUP($G41,Data!$A:$D,4,FALSE))</f>
        <v/>
      </c>
      <c r="M41" s="5"/>
    </row>
    <row r="42" spans="1:13" x14ac:dyDescent="0.25">
      <c r="A42" s="2" t="str">
        <f t="shared" si="3"/>
        <v/>
      </c>
      <c r="C42" s="3" t="str">
        <f>IF($A42="","",VLOOKUP($A42,Schools!$A:$D,2,FALSE))</f>
        <v/>
      </c>
      <c r="D42" s="3" t="str">
        <f>IF($G42="","",VLOOKUP($G42,Data!$A:$D,2,FALSE))</f>
        <v/>
      </c>
      <c r="E42" s="3" t="str">
        <f>IF($G42="","",VLOOKUP($G42,Data!$A:$D,3,FALSE))</f>
        <v/>
      </c>
      <c r="F42" s="3" t="str">
        <f t="shared" si="0"/>
        <v xml:space="preserve"> -</v>
      </c>
      <c r="H42" s="16" t="str">
        <f t="shared" si="1"/>
        <v xml:space="preserve">- </v>
      </c>
      <c r="K42" s="16" t="str">
        <f t="shared" si="2"/>
        <v xml:space="preserve"> </v>
      </c>
      <c r="L42" s="8" t="str">
        <f>IF($G42="","",VLOOKUP($G42,Data!$A:$D,4,FALSE))</f>
        <v/>
      </c>
      <c r="M42" s="5"/>
    </row>
    <row r="43" spans="1:13" x14ac:dyDescent="0.25">
      <c r="A43" s="2" t="str">
        <f t="shared" si="3"/>
        <v/>
      </c>
      <c r="C43" s="3" t="str">
        <f>IF($A43="","",VLOOKUP($A43,Schools!$A:$D,2,FALSE))</f>
        <v/>
      </c>
      <c r="D43" s="3" t="str">
        <f>IF($G43="","",VLOOKUP($G43,Data!$A:$D,2,FALSE))</f>
        <v/>
      </c>
      <c r="E43" s="3" t="str">
        <f>IF($G43="","",VLOOKUP($G43,Data!$A:$D,3,FALSE))</f>
        <v/>
      </c>
      <c r="F43" s="3" t="str">
        <f t="shared" si="0"/>
        <v xml:space="preserve"> -</v>
      </c>
      <c r="H43" s="16" t="str">
        <f t="shared" si="1"/>
        <v xml:space="preserve">- </v>
      </c>
      <c r="K43" s="16" t="str">
        <f t="shared" si="2"/>
        <v xml:space="preserve"> </v>
      </c>
      <c r="L43" s="8" t="str">
        <f>IF($G43="","",VLOOKUP($G43,Data!$A:$D,4,FALSE))</f>
        <v/>
      </c>
      <c r="M43" s="5"/>
    </row>
    <row r="44" spans="1:13" x14ac:dyDescent="0.25">
      <c r="A44" s="2" t="str">
        <f t="shared" si="3"/>
        <v/>
      </c>
      <c r="C44" s="3" t="str">
        <f>IF($A44="","",VLOOKUP($A44,Schools!$A:$D,2,FALSE))</f>
        <v/>
      </c>
      <c r="D44" s="3" t="str">
        <f>IF($G44="","",VLOOKUP($G44,Data!$A:$D,2,FALSE))</f>
        <v/>
      </c>
      <c r="E44" s="3" t="str">
        <f>IF($G44="","",VLOOKUP($G44,Data!$A:$D,3,FALSE))</f>
        <v/>
      </c>
      <c r="F44" s="3" t="str">
        <f t="shared" si="0"/>
        <v xml:space="preserve"> -</v>
      </c>
      <c r="H44" s="16" t="str">
        <f t="shared" si="1"/>
        <v xml:space="preserve">- </v>
      </c>
      <c r="K44" s="16" t="str">
        <f t="shared" si="2"/>
        <v xml:space="preserve"> </v>
      </c>
      <c r="L44" s="8" t="str">
        <f>IF($G44="","",VLOOKUP($G44,Data!$A:$D,4,FALSE))</f>
        <v/>
      </c>
      <c r="M44" s="5"/>
    </row>
    <row r="45" spans="1:13" x14ac:dyDescent="0.25">
      <c r="A45" s="2" t="str">
        <f t="shared" si="3"/>
        <v/>
      </c>
      <c r="C45" s="3" t="str">
        <f>IF($A45="","",VLOOKUP($A45,Schools!$A:$D,2,FALSE))</f>
        <v/>
      </c>
      <c r="D45" s="3" t="str">
        <f>IF($G45="","",VLOOKUP($G45,Data!$A:$D,2,FALSE))</f>
        <v/>
      </c>
      <c r="E45" s="3" t="str">
        <f>IF($G45="","",VLOOKUP($G45,Data!$A:$D,3,FALSE))</f>
        <v/>
      </c>
      <c r="F45" s="3" t="str">
        <f t="shared" si="0"/>
        <v xml:space="preserve"> -</v>
      </c>
      <c r="H45" s="16" t="str">
        <f t="shared" si="1"/>
        <v xml:space="preserve">- </v>
      </c>
      <c r="K45" s="16" t="str">
        <f t="shared" si="2"/>
        <v xml:space="preserve"> </v>
      </c>
      <c r="L45" s="8" t="str">
        <f>IF($G45="","",VLOOKUP($G45,Data!$A:$D,4,FALSE))</f>
        <v/>
      </c>
      <c r="M45" s="5"/>
    </row>
    <row r="46" spans="1:13" x14ac:dyDescent="0.25">
      <c r="A46" s="2" t="str">
        <f t="shared" si="3"/>
        <v/>
      </c>
      <c r="C46" s="3" t="str">
        <f>IF($A46="","",VLOOKUP($A46,Schools!$A:$D,2,FALSE))</f>
        <v/>
      </c>
      <c r="D46" s="3" t="str">
        <f>IF($G46="","",VLOOKUP($G46,Data!$A:$D,2,FALSE))</f>
        <v/>
      </c>
      <c r="E46" s="3" t="str">
        <f>IF($G46="","",VLOOKUP($G46,Data!$A:$D,3,FALSE))</f>
        <v/>
      </c>
      <c r="F46" s="3" t="str">
        <f t="shared" si="0"/>
        <v xml:space="preserve"> -</v>
      </c>
      <c r="H46" s="16" t="str">
        <f t="shared" si="1"/>
        <v xml:space="preserve">- </v>
      </c>
      <c r="K46" s="16" t="str">
        <f t="shared" si="2"/>
        <v xml:space="preserve"> </v>
      </c>
      <c r="L46" s="8" t="str">
        <f>IF($G46="","",VLOOKUP($G46,Data!$A:$D,4,FALSE))</f>
        <v/>
      </c>
      <c r="M46" s="5"/>
    </row>
    <row r="47" spans="1:13" x14ac:dyDescent="0.25">
      <c r="A47" s="2" t="str">
        <f t="shared" si="3"/>
        <v/>
      </c>
      <c r="C47" s="3" t="str">
        <f>IF($A47="","",VLOOKUP($A47,Schools!$A:$D,2,FALSE))</f>
        <v/>
      </c>
      <c r="D47" s="3" t="str">
        <f>IF($G47="","",VLOOKUP($G47,Data!$A:$D,2,FALSE))</f>
        <v/>
      </c>
      <c r="E47" s="3" t="str">
        <f>IF($G47="","",VLOOKUP($G47,Data!$A:$D,3,FALSE))</f>
        <v/>
      </c>
      <c r="F47" s="3" t="str">
        <f t="shared" si="0"/>
        <v xml:space="preserve"> -</v>
      </c>
      <c r="H47" s="16" t="str">
        <f t="shared" si="1"/>
        <v xml:space="preserve">- </v>
      </c>
      <c r="K47" s="16" t="str">
        <f t="shared" si="2"/>
        <v xml:space="preserve"> </v>
      </c>
      <c r="L47" s="8" t="str">
        <f>IF($G47="","",VLOOKUP($G47,Data!$A:$D,4,FALSE))</f>
        <v/>
      </c>
      <c r="M47" s="5"/>
    </row>
    <row r="48" spans="1:13" x14ac:dyDescent="0.25">
      <c r="A48" s="2" t="str">
        <f t="shared" si="3"/>
        <v/>
      </c>
      <c r="C48" s="3" t="str">
        <f>IF($A48="","",VLOOKUP($A48,Schools!$A:$D,2,FALSE))</f>
        <v/>
      </c>
      <c r="D48" s="3" t="str">
        <f>IF($G48="","",VLOOKUP($G48,Data!$A:$D,2,FALSE))</f>
        <v/>
      </c>
      <c r="E48" s="3" t="str">
        <f>IF($G48="","",VLOOKUP($G48,Data!$A:$D,3,FALSE))</f>
        <v/>
      </c>
      <c r="F48" s="3" t="str">
        <f t="shared" si="0"/>
        <v xml:space="preserve"> -</v>
      </c>
      <c r="H48" s="16" t="str">
        <f t="shared" si="1"/>
        <v xml:space="preserve">- </v>
      </c>
      <c r="K48" s="16" t="str">
        <f t="shared" si="2"/>
        <v xml:space="preserve"> </v>
      </c>
      <c r="L48" s="8" t="str">
        <f>IF($G48="","",VLOOKUP($G48,Data!$A:$D,4,FALSE))</f>
        <v/>
      </c>
      <c r="M48" s="5"/>
    </row>
    <row r="49" spans="1:13" x14ac:dyDescent="0.25">
      <c r="A49" s="2" t="str">
        <f t="shared" si="3"/>
        <v/>
      </c>
      <c r="C49" s="3" t="str">
        <f>IF($A49="","",VLOOKUP($A49,Schools!$A:$D,2,FALSE))</f>
        <v/>
      </c>
      <c r="D49" s="3" t="str">
        <f>IF($G49="","",VLOOKUP($G49,Data!$A:$D,2,FALSE))</f>
        <v/>
      </c>
      <c r="E49" s="3" t="str">
        <f>IF($G49="","",VLOOKUP($G49,Data!$A:$D,3,FALSE))</f>
        <v/>
      </c>
      <c r="F49" s="3" t="str">
        <f t="shared" si="0"/>
        <v xml:space="preserve"> -</v>
      </c>
      <c r="H49" s="16" t="str">
        <f t="shared" si="1"/>
        <v xml:space="preserve">- </v>
      </c>
      <c r="K49" s="16" t="str">
        <f t="shared" si="2"/>
        <v xml:space="preserve"> </v>
      </c>
      <c r="L49" s="8" t="str">
        <f>IF($G49="","",VLOOKUP($G49,Data!$A:$D,4,FALSE))</f>
        <v/>
      </c>
      <c r="M49" s="5"/>
    </row>
    <row r="50" spans="1:13" x14ac:dyDescent="0.25">
      <c r="A50" s="2" t="str">
        <f t="shared" si="3"/>
        <v/>
      </c>
      <c r="C50" s="3" t="str">
        <f>IF($A50="","",VLOOKUP($A50,Schools!$A:$D,2,FALSE))</f>
        <v/>
      </c>
      <c r="D50" s="3" t="str">
        <f>IF($G50="","",VLOOKUP($G50,Data!$A:$D,2,FALSE))</f>
        <v/>
      </c>
      <c r="E50" s="3" t="str">
        <f>IF($G50="","",VLOOKUP($G50,Data!$A:$D,3,FALSE))</f>
        <v/>
      </c>
      <c r="F50" s="3" t="str">
        <f t="shared" si="0"/>
        <v xml:space="preserve"> -</v>
      </c>
      <c r="H50" s="16" t="str">
        <f t="shared" si="1"/>
        <v xml:space="preserve">- </v>
      </c>
      <c r="K50" s="16" t="str">
        <f t="shared" si="2"/>
        <v xml:space="preserve"> </v>
      </c>
      <c r="L50" s="8" t="str">
        <f>IF($G50="","",VLOOKUP($G50,Data!$A:$D,4,FALSE))</f>
        <v/>
      </c>
      <c r="M50" s="5"/>
    </row>
    <row r="51" spans="1:13" x14ac:dyDescent="0.25">
      <c r="A51" s="2" t="str">
        <f t="shared" si="3"/>
        <v/>
      </c>
      <c r="C51" s="3" t="str">
        <f>IF($A51="","",VLOOKUP($A51,Schools!$A:$D,2,FALSE))</f>
        <v/>
      </c>
      <c r="D51" s="3" t="str">
        <f>IF($G51="","",VLOOKUP($G51,Data!$A:$D,2,FALSE))</f>
        <v/>
      </c>
      <c r="E51" s="3" t="str">
        <f>IF($G51="","",VLOOKUP($G51,Data!$A:$D,3,FALSE))</f>
        <v/>
      </c>
      <c r="F51" s="3" t="str">
        <f t="shared" si="0"/>
        <v xml:space="preserve"> -</v>
      </c>
      <c r="H51" s="16" t="str">
        <f t="shared" si="1"/>
        <v xml:space="preserve">- </v>
      </c>
      <c r="K51" s="16" t="str">
        <f t="shared" si="2"/>
        <v xml:space="preserve"> </v>
      </c>
      <c r="L51" s="8" t="str">
        <f>IF($G51="","",VLOOKUP($G51,Data!$A:$D,4,FALSE))</f>
        <v/>
      </c>
      <c r="M51" s="5"/>
    </row>
    <row r="52" spans="1:13" x14ac:dyDescent="0.25">
      <c r="A52" s="2" t="str">
        <f t="shared" si="3"/>
        <v/>
      </c>
      <c r="C52" s="3" t="str">
        <f>IF($A52="","",VLOOKUP($A52,Schools!$A:$D,2,FALSE))</f>
        <v/>
      </c>
      <c r="D52" s="3" t="str">
        <f>IF($G52="","",VLOOKUP($G52,Data!$A:$D,2,FALSE))</f>
        <v/>
      </c>
      <c r="E52" s="3" t="str">
        <f>IF($G52="","",VLOOKUP($G52,Data!$A:$D,3,FALSE))</f>
        <v/>
      </c>
      <c r="F52" s="3" t="str">
        <f t="shared" si="0"/>
        <v xml:space="preserve"> -</v>
      </c>
      <c r="H52" s="16" t="str">
        <f t="shared" si="1"/>
        <v xml:space="preserve">- </v>
      </c>
      <c r="K52" s="16" t="str">
        <f t="shared" si="2"/>
        <v xml:space="preserve"> </v>
      </c>
      <c r="L52" s="8" t="str">
        <f>IF($G52="","",VLOOKUP($G52,Data!$A:$D,4,FALSE))</f>
        <v/>
      </c>
      <c r="M52" s="5"/>
    </row>
    <row r="53" spans="1:13" x14ac:dyDescent="0.25">
      <c r="A53" s="2" t="str">
        <f t="shared" si="3"/>
        <v/>
      </c>
      <c r="C53" s="3" t="str">
        <f>IF($A53="","",VLOOKUP($A53,Schools!$A:$D,2,FALSE))</f>
        <v/>
      </c>
      <c r="D53" s="3" t="str">
        <f>IF($G53="","",VLOOKUP($G53,Data!$A:$D,2,FALSE))</f>
        <v/>
      </c>
      <c r="E53" s="3" t="str">
        <f>IF($G53="","",VLOOKUP($G53,Data!$A:$D,3,FALSE))</f>
        <v/>
      </c>
      <c r="F53" s="3" t="str">
        <f t="shared" si="0"/>
        <v xml:space="preserve"> -</v>
      </c>
      <c r="H53" s="16" t="str">
        <f t="shared" si="1"/>
        <v xml:space="preserve">- </v>
      </c>
      <c r="K53" s="16" t="str">
        <f t="shared" si="2"/>
        <v xml:space="preserve"> </v>
      </c>
      <c r="L53" s="8" t="str">
        <f>IF($G53="","",VLOOKUP($G53,Data!$A:$D,4,FALSE))</f>
        <v/>
      </c>
      <c r="M53" s="5"/>
    </row>
    <row r="54" spans="1:13" x14ac:dyDescent="0.25">
      <c r="A54" s="2" t="str">
        <f t="shared" si="3"/>
        <v/>
      </c>
      <c r="C54" s="3" t="str">
        <f>IF($A54="","",VLOOKUP($A54,Schools!$A:$D,2,FALSE))</f>
        <v/>
      </c>
      <c r="D54" s="3" t="str">
        <f>IF($G54="","",VLOOKUP($G54,Data!$A:$D,2,FALSE))</f>
        <v/>
      </c>
      <c r="E54" s="3" t="str">
        <f>IF($G54="","",VLOOKUP($G54,Data!$A:$D,3,FALSE))</f>
        <v/>
      </c>
      <c r="F54" s="3" t="str">
        <f t="shared" si="0"/>
        <v xml:space="preserve"> -</v>
      </c>
      <c r="H54" s="16" t="str">
        <f t="shared" si="1"/>
        <v xml:space="preserve">- </v>
      </c>
      <c r="K54" s="16" t="str">
        <f t="shared" si="2"/>
        <v xml:space="preserve"> </v>
      </c>
      <c r="L54" s="8" t="str">
        <f>IF($G54="","",VLOOKUP($G54,Data!$A:$D,4,FALSE))</f>
        <v/>
      </c>
      <c r="M54" s="5"/>
    </row>
    <row r="55" spans="1:13" x14ac:dyDescent="0.25">
      <c r="A55" s="2" t="str">
        <f t="shared" si="3"/>
        <v/>
      </c>
      <c r="C55" s="3" t="str">
        <f>IF($A55="","",VLOOKUP($A55,Schools!$A:$D,2,FALSE))</f>
        <v/>
      </c>
      <c r="D55" s="3" t="str">
        <f>IF($G55="","",VLOOKUP($G55,Data!$A:$D,2,FALSE))</f>
        <v/>
      </c>
      <c r="E55" s="3" t="str">
        <f>IF($G55="","",VLOOKUP($G55,Data!$A:$D,3,FALSE))</f>
        <v/>
      </c>
      <c r="F55" s="3" t="str">
        <f t="shared" si="0"/>
        <v xml:space="preserve"> -</v>
      </c>
      <c r="H55" s="16" t="str">
        <f t="shared" si="1"/>
        <v xml:space="preserve">- </v>
      </c>
      <c r="K55" s="16" t="str">
        <f t="shared" si="2"/>
        <v xml:space="preserve"> </v>
      </c>
      <c r="L55" s="8" t="str">
        <f>IF($G55="","",VLOOKUP($G55,Data!$A:$D,4,FALSE))</f>
        <v/>
      </c>
      <c r="M55" s="5"/>
    </row>
    <row r="56" spans="1:13" x14ac:dyDescent="0.25">
      <c r="A56" s="2" t="str">
        <f t="shared" si="3"/>
        <v/>
      </c>
      <c r="C56" s="3" t="str">
        <f>IF($A56="","",VLOOKUP($A56,Schools!$A:$D,2,FALSE))</f>
        <v/>
      </c>
      <c r="D56" s="3" t="str">
        <f>IF($G56="","",VLOOKUP($G56,Data!$A:$D,2,FALSE))</f>
        <v/>
      </c>
      <c r="E56" s="3" t="str">
        <f>IF($G56="","",VLOOKUP($G56,Data!$A:$D,3,FALSE))</f>
        <v/>
      </c>
      <c r="F56" s="3" t="str">
        <f t="shared" si="0"/>
        <v xml:space="preserve"> -</v>
      </c>
      <c r="H56" s="16" t="str">
        <f t="shared" si="1"/>
        <v xml:space="preserve">- </v>
      </c>
      <c r="K56" s="16" t="str">
        <f t="shared" si="2"/>
        <v xml:space="preserve"> </v>
      </c>
      <c r="L56" s="8" t="str">
        <f>IF($G56="","",VLOOKUP($G56,Data!$A:$D,4,FALSE))</f>
        <v/>
      </c>
      <c r="M56" s="5"/>
    </row>
    <row r="57" spans="1:13" x14ac:dyDescent="0.25">
      <c r="A57" s="2" t="str">
        <f t="shared" si="3"/>
        <v/>
      </c>
      <c r="C57" s="3" t="str">
        <f>IF($A57="","",VLOOKUP($A57,Schools!$A:$D,2,FALSE))</f>
        <v/>
      </c>
      <c r="D57" s="3" t="str">
        <f>IF($G57="","",VLOOKUP($G57,Data!$A:$D,2,FALSE))</f>
        <v/>
      </c>
      <c r="E57" s="3" t="str">
        <f>IF($G57="","",VLOOKUP($G57,Data!$A:$D,3,FALSE))</f>
        <v/>
      </c>
      <c r="F57" s="3" t="str">
        <f t="shared" si="0"/>
        <v xml:space="preserve"> -</v>
      </c>
      <c r="H57" s="16" t="str">
        <f t="shared" si="1"/>
        <v xml:space="preserve">- </v>
      </c>
      <c r="K57" s="16" t="str">
        <f t="shared" si="2"/>
        <v xml:space="preserve"> </v>
      </c>
      <c r="L57" s="8" t="str">
        <f>IF($G57="","",VLOOKUP($G57,Data!$A:$D,4,FALSE))</f>
        <v/>
      </c>
      <c r="M57" s="5"/>
    </row>
    <row r="58" spans="1:13" x14ac:dyDescent="0.25">
      <c r="A58" s="2" t="str">
        <f t="shared" si="3"/>
        <v/>
      </c>
      <c r="C58" s="3" t="str">
        <f>IF($A58="","",VLOOKUP($A58,Schools!$A:$D,2,FALSE))</f>
        <v/>
      </c>
      <c r="D58" s="3" t="str">
        <f>IF($G58="","",VLOOKUP($G58,Data!$A:$D,2,FALSE))</f>
        <v/>
      </c>
      <c r="E58" s="3" t="str">
        <f>IF($G58="","",VLOOKUP($G58,Data!$A:$D,3,FALSE))</f>
        <v/>
      </c>
      <c r="F58" s="3" t="str">
        <f t="shared" si="0"/>
        <v xml:space="preserve"> -</v>
      </c>
      <c r="H58" s="16" t="str">
        <f t="shared" si="1"/>
        <v xml:space="preserve">- </v>
      </c>
      <c r="K58" s="16" t="str">
        <f t="shared" si="2"/>
        <v xml:space="preserve"> </v>
      </c>
      <c r="L58" s="8" t="str">
        <f>IF($G58="","",VLOOKUP($G58,Data!$A:$D,4,FALSE))</f>
        <v/>
      </c>
      <c r="M58" s="5"/>
    </row>
    <row r="59" spans="1:13" x14ac:dyDescent="0.25">
      <c r="A59" s="2" t="str">
        <f t="shared" si="3"/>
        <v/>
      </c>
      <c r="C59" s="3" t="str">
        <f>IF($A59="","",VLOOKUP($A59,Schools!$A:$D,2,FALSE))</f>
        <v/>
      </c>
      <c r="D59" s="3" t="str">
        <f>IF($G59="","",VLOOKUP($G59,Data!$A:$D,2,FALSE))</f>
        <v/>
      </c>
      <c r="E59" s="3" t="str">
        <f>IF($G59="","",VLOOKUP($G59,Data!$A:$D,3,FALSE))</f>
        <v/>
      </c>
      <c r="F59" s="3" t="str">
        <f t="shared" si="0"/>
        <v xml:space="preserve"> -</v>
      </c>
      <c r="H59" s="16" t="str">
        <f t="shared" si="1"/>
        <v xml:space="preserve">- </v>
      </c>
      <c r="K59" s="16" t="str">
        <f t="shared" si="2"/>
        <v xml:space="preserve"> </v>
      </c>
      <c r="L59" s="8" t="str">
        <f>IF($G59="","",VLOOKUP($G59,Data!$A:$D,4,FALSE))</f>
        <v/>
      </c>
      <c r="M59" s="5"/>
    </row>
    <row r="60" spans="1:13" x14ac:dyDescent="0.25">
      <c r="A60" s="2" t="str">
        <f t="shared" si="3"/>
        <v/>
      </c>
      <c r="C60" s="3" t="str">
        <f>IF($A60="","",VLOOKUP($A60,Schools!$A:$D,2,FALSE))</f>
        <v/>
      </c>
      <c r="D60" s="3" t="str">
        <f>IF($G60="","",VLOOKUP($G60,Data!$A:$D,2,FALSE))</f>
        <v/>
      </c>
      <c r="E60" s="3" t="str">
        <f>IF($G60="","",VLOOKUP($G60,Data!$A:$D,3,FALSE))</f>
        <v/>
      </c>
      <c r="F60" s="3" t="str">
        <f t="shared" si="0"/>
        <v xml:space="preserve"> -</v>
      </c>
      <c r="H60" s="16" t="str">
        <f t="shared" si="1"/>
        <v xml:space="preserve">- </v>
      </c>
      <c r="K60" s="16" t="str">
        <f t="shared" si="2"/>
        <v xml:space="preserve"> </v>
      </c>
      <c r="L60" s="8" t="str">
        <f>IF($G60="","",VLOOKUP($G60,Data!$A:$D,4,FALSE))</f>
        <v/>
      </c>
      <c r="M60" s="5"/>
    </row>
    <row r="61" spans="1:13" x14ac:dyDescent="0.25">
      <c r="A61" s="2" t="str">
        <f t="shared" si="3"/>
        <v/>
      </c>
      <c r="C61" s="3" t="str">
        <f>IF($A61="","",VLOOKUP($A61,Schools!$A:$D,2,FALSE))</f>
        <v/>
      </c>
      <c r="D61" s="3" t="str">
        <f>IF($G61="","",VLOOKUP($G61,Data!$A:$D,2,FALSE))</f>
        <v/>
      </c>
      <c r="E61" s="3" t="str">
        <f>IF($G61="","",VLOOKUP($G61,Data!$A:$D,3,FALSE))</f>
        <v/>
      </c>
      <c r="F61" s="3" t="str">
        <f t="shared" si="0"/>
        <v xml:space="preserve"> -</v>
      </c>
      <c r="H61" s="16" t="str">
        <f t="shared" si="1"/>
        <v xml:space="preserve">- </v>
      </c>
      <c r="K61" s="16" t="str">
        <f t="shared" si="2"/>
        <v xml:space="preserve"> </v>
      </c>
      <c r="L61" s="8" t="str">
        <f>IF($G61="","",VLOOKUP($G61,Data!$A:$D,4,FALSE))</f>
        <v/>
      </c>
      <c r="M61" s="5"/>
    </row>
    <row r="62" spans="1:13" x14ac:dyDescent="0.25">
      <c r="A62" s="2" t="str">
        <f t="shared" si="3"/>
        <v/>
      </c>
      <c r="C62" s="3" t="str">
        <f>IF($A62="","",VLOOKUP($A62,Schools!$A:$D,2,FALSE))</f>
        <v/>
      </c>
      <c r="D62" s="3" t="str">
        <f>IF($G62="","",VLOOKUP($G62,Data!$A:$D,2,FALSE))</f>
        <v/>
      </c>
      <c r="E62" s="3" t="str">
        <f>IF($G62="","",VLOOKUP($G62,Data!$A:$D,3,FALSE))</f>
        <v/>
      </c>
      <c r="F62" s="3" t="str">
        <f t="shared" si="0"/>
        <v xml:space="preserve"> -</v>
      </c>
      <c r="H62" s="16" t="str">
        <f t="shared" si="1"/>
        <v xml:space="preserve">- </v>
      </c>
      <c r="K62" s="16" t="str">
        <f t="shared" si="2"/>
        <v xml:space="preserve"> </v>
      </c>
      <c r="L62" s="8" t="str">
        <f>IF($G62="","",VLOOKUP($G62,Data!$A:$D,4,FALSE))</f>
        <v/>
      </c>
      <c r="M62" s="5"/>
    </row>
    <row r="63" spans="1:13" x14ac:dyDescent="0.25">
      <c r="A63" s="2" t="str">
        <f t="shared" si="3"/>
        <v/>
      </c>
      <c r="C63" s="3" t="str">
        <f>IF($A63="","",VLOOKUP($A63,Schools!$A:$D,2,FALSE))</f>
        <v/>
      </c>
      <c r="D63" s="3" t="str">
        <f>IF($G63="","",VLOOKUP($G63,Data!$A:$D,2,FALSE))</f>
        <v/>
      </c>
      <c r="E63" s="3" t="str">
        <f>IF($G63="","",VLOOKUP($G63,Data!$A:$D,3,FALSE))</f>
        <v/>
      </c>
      <c r="F63" s="3" t="str">
        <f t="shared" si="0"/>
        <v xml:space="preserve"> -</v>
      </c>
      <c r="H63" s="16" t="str">
        <f t="shared" si="1"/>
        <v xml:space="preserve">- </v>
      </c>
      <c r="K63" s="16" t="str">
        <f t="shared" si="2"/>
        <v xml:space="preserve"> </v>
      </c>
      <c r="L63" s="8" t="str">
        <f>IF($G63="","",VLOOKUP($G63,Data!$A:$D,4,FALSE))</f>
        <v/>
      </c>
      <c r="M63" s="5"/>
    </row>
    <row r="64" spans="1:13" x14ac:dyDescent="0.25">
      <c r="A64" s="2" t="str">
        <f t="shared" si="3"/>
        <v/>
      </c>
      <c r="C64" s="3" t="str">
        <f>IF($A64="","",VLOOKUP($A64,Schools!$A:$D,2,FALSE))</f>
        <v/>
      </c>
      <c r="D64" s="3" t="str">
        <f>IF($G64="","",VLOOKUP($G64,Data!$A:$D,2,FALSE))</f>
        <v/>
      </c>
      <c r="E64" s="3" t="str">
        <f>IF($G64="","",VLOOKUP($G64,Data!$A:$D,3,FALSE))</f>
        <v/>
      </c>
      <c r="F64" s="3" t="str">
        <f t="shared" si="0"/>
        <v xml:space="preserve"> -</v>
      </c>
      <c r="H64" s="16" t="str">
        <f t="shared" si="1"/>
        <v xml:space="preserve">- </v>
      </c>
      <c r="K64" s="16" t="str">
        <f t="shared" si="2"/>
        <v xml:space="preserve"> </v>
      </c>
      <c r="L64" s="8" t="str">
        <f>IF($G64="","",VLOOKUP($G64,Data!$A:$D,4,FALSE))</f>
        <v/>
      </c>
      <c r="M64" s="5"/>
    </row>
    <row r="65" spans="1:13" x14ac:dyDescent="0.25">
      <c r="A65" s="2" t="str">
        <f t="shared" si="3"/>
        <v/>
      </c>
      <c r="C65" s="3" t="str">
        <f>IF($A65="","",VLOOKUP($A65,Schools!$A:$D,2,FALSE))</f>
        <v/>
      </c>
      <c r="D65" s="3" t="str">
        <f>IF($G65="","",VLOOKUP($G65,Data!$A:$D,2,FALSE))</f>
        <v/>
      </c>
      <c r="E65" s="3" t="str">
        <f>IF($G65="","",VLOOKUP($G65,Data!$A:$D,3,FALSE))</f>
        <v/>
      </c>
      <c r="F65" s="3" t="str">
        <f t="shared" si="0"/>
        <v xml:space="preserve"> -</v>
      </c>
      <c r="H65" s="16" t="str">
        <f t="shared" si="1"/>
        <v xml:space="preserve">- </v>
      </c>
      <c r="K65" s="16" t="str">
        <f t="shared" si="2"/>
        <v xml:space="preserve"> </v>
      </c>
      <c r="L65" s="8" t="str">
        <f>IF($G65="","",VLOOKUP($G65,Data!$A:$D,4,FALSE))</f>
        <v/>
      </c>
      <c r="M65" s="5"/>
    </row>
    <row r="66" spans="1:13" x14ac:dyDescent="0.25">
      <c r="A66" s="2" t="str">
        <f t="shared" si="3"/>
        <v/>
      </c>
      <c r="C66" s="3" t="str">
        <f>IF($A66="","",VLOOKUP($A66,Schools!$A:$D,2,FALSE))</f>
        <v/>
      </c>
      <c r="D66" s="3" t="str">
        <f>IF($G66="","",VLOOKUP($G66,Data!$A:$D,2,FALSE))</f>
        <v/>
      </c>
      <c r="E66" s="3" t="str">
        <f>IF($G66="","",VLOOKUP($G66,Data!$A:$D,3,FALSE))</f>
        <v/>
      </c>
      <c r="F66" s="3" t="str">
        <f t="shared" si="0"/>
        <v xml:space="preserve"> -</v>
      </c>
      <c r="H66" s="16" t="str">
        <f t="shared" si="1"/>
        <v xml:space="preserve">- </v>
      </c>
      <c r="K66" s="16" t="str">
        <f t="shared" si="2"/>
        <v xml:space="preserve"> </v>
      </c>
      <c r="L66" s="8" t="str">
        <f>IF($G66="","",VLOOKUP($G66,Data!$A:$D,4,FALSE))</f>
        <v/>
      </c>
      <c r="M66" s="5"/>
    </row>
    <row r="67" spans="1:13" x14ac:dyDescent="0.25">
      <c r="A67" s="2" t="str">
        <f t="shared" si="3"/>
        <v/>
      </c>
      <c r="C67" s="3" t="str">
        <f>IF($A67="","",VLOOKUP($A67,Schools!$A:$D,2,FALSE))</f>
        <v/>
      </c>
      <c r="D67" s="3" t="str">
        <f>IF($G67="","",VLOOKUP($G67,Data!$A:$D,2,FALSE))</f>
        <v/>
      </c>
      <c r="E67" s="3" t="str">
        <f>IF($G67="","",VLOOKUP($G67,Data!$A:$D,3,FALSE))</f>
        <v/>
      </c>
      <c r="F67" s="3" t="str">
        <f t="shared" ref="F67:F130" si="4">B67 &amp; " " &amp; D67 &amp; "-" &amp; C67 &amp; J67</f>
        <v xml:space="preserve"> -</v>
      </c>
      <c r="H67" s="16" t="str">
        <f t="shared" ref="H67:H130" si="5">D67 &amp; "-" &amp; C67 &amp; J67 &amp; " " &amp; E67</f>
        <v xml:space="preserve">- </v>
      </c>
      <c r="K67" s="16" t="str">
        <f t="shared" ref="K67:K130" si="6">N67 &amp; " " &amp; O67</f>
        <v xml:space="preserve"> </v>
      </c>
      <c r="L67" s="8" t="str">
        <f>IF($G67="","",VLOOKUP($G67,Data!$A:$D,4,FALSE))</f>
        <v/>
      </c>
      <c r="M67" s="5"/>
    </row>
    <row r="68" spans="1:13" x14ac:dyDescent="0.25">
      <c r="A68" s="2" t="str">
        <f t="shared" si="3"/>
        <v/>
      </c>
      <c r="C68" s="3" t="str">
        <f>IF($A68="","",VLOOKUP($A68,Schools!$A:$D,2,FALSE))</f>
        <v/>
      </c>
      <c r="D68" s="3" t="str">
        <f>IF($G68="","",VLOOKUP($G68,Data!$A:$D,2,FALSE))</f>
        <v/>
      </c>
      <c r="E68" s="3" t="str">
        <f>IF($G68="","",VLOOKUP($G68,Data!$A:$D,3,FALSE))</f>
        <v/>
      </c>
      <c r="F68" s="3" t="str">
        <f t="shared" si="4"/>
        <v xml:space="preserve"> -</v>
      </c>
      <c r="H68" s="16" t="str">
        <f t="shared" si="5"/>
        <v xml:space="preserve">- </v>
      </c>
      <c r="K68" s="16" t="str">
        <f t="shared" si="6"/>
        <v xml:space="preserve"> </v>
      </c>
      <c r="L68" s="8" t="str">
        <f>IF($G68="","",VLOOKUP($G68,Data!$A:$D,4,FALSE))</f>
        <v/>
      </c>
      <c r="M68" s="5"/>
    </row>
    <row r="69" spans="1:13" x14ac:dyDescent="0.25">
      <c r="A69" s="2" t="str">
        <f t="shared" ref="A69:A132" si="7">IF(A68="","",A68)</f>
        <v/>
      </c>
      <c r="C69" s="3" t="str">
        <f>IF($A69="","",VLOOKUP($A69,Schools!$A:$D,2,FALSE))</f>
        <v/>
      </c>
      <c r="D69" s="3" t="str">
        <f>IF($G69="","",VLOOKUP($G69,Data!$A:$D,2,FALSE))</f>
        <v/>
      </c>
      <c r="E69" s="3" t="str">
        <f>IF($G69="","",VLOOKUP($G69,Data!$A:$D,3,FALSE))</f>
        <v/>
      </c>
      <c r="F69" s="3" t="str">
        <f t="shared" si="4"/>
        <v xml:space="preserve"> -</v>
      </c>
      <c r="H69" s="16" t="str">
        <f t="shared" si="5"/>
        <v xml:space="preserve">- </v>
      </c>
      <c r="K69" s="16" t="str">
        <f t="shared" si="6"/>
        <v xml:space="preserve"> </v>
      </c>
      <c r="L69" s="8" t="str">
        <f>IF($G69="","",VLOOKUP($G69,Data!$A:$D,4,FALSE))</f>
        <v/>
      </c>
      <c r="M69" s="5"/>
    </row>
    <row r="70" spans="1:13" x14ac:dyDescent="0.25">
      <c r="A70" s="2" t="str">
        <f t="shared" si="7"/>
        <v/>
      </c>
      <c r="C70" s="3" t="str">
        <f>IF($A70="","",VLOOKUP($A70,Schools!$A:$D,2,FALSE))</f>
        <v/>
      </c>
      <c r="D70" s="3" t="str">
        <f>IF($G70="","",VLOOKUP($G70,Data!$A:$D,2,FALSE))</f>
        <v/>
      </c>
      <c r="E70" s="3" t="str">
        <f>IF($G70="","",VLOOKUP($G70,Data!$A:$D,3,FALSE))</f>
        <v/>
      </c>
      <c r="F70" s="3" t="str">
        <f t="shared" si="4"/>
        <v xml:space="preserve"> -</v>
      </c>
      <c r="H70" s="16" t="str">
        <f t="shared" si="5"/>
        <v xml:space="preserve">- </v>
      </c>
      <c r="K70" s="16" t="str">
        <f t="shared" si="6"/>
        <v xml:space="preserve"> </v>
      </c>
      <c r="L70" s="8" t="str">
        <f>IF($G70="","",VLOOKUP($G70,Data!$A:$D,4,FALSE))</f>
        <v/>
      </c>
      <c r="M70" s="5"/>
    </row>
    <row r="71" spans="1:13" x14ac:dyDescent="0.25">
      <c r="A71" s="2" t="str">
        <f t="shared" si="7"/>
        <v/>
      </c>
      <c r="C71" s="3" t="str">
        <f>IF($A71="","",VLOOKUP($A71,Schools!$A:$D,2,FALSE))</f>
        <v/>
      </c>
      <c r="D71" s="3" t="str">
        <f>IF($G71="","",VLOOKUP($G71,Data!$A:$D,2,FALSE))</f>
        <v/>
      </c>
      <c r="E71" s="3" t="str">
        <f>IF($G71="","",VLOOKUP($G71,Data!$A:$D,3,FALSE))</f>
        <v/>
      </c>
      <c r="F71" s="3" t="str">
        <f t="shared" si="4"/>
        <v xml:space="preserve"> -</v>
      </c>
      <c r="H71" s="16" t="str">
        <f t="shared" si="5"/>
        <v xml:space="preserve">- </v>
      </c>
      <c r="K71" s="16" t="str">
        <f t="shared" si="6"/>
        <v xml:space="preserve"> </v>
      </c>
      <c r="L71" s="8" t="str">
        <f>IF($G71="","",VLOOKUP($G71,Data!$A:$D,4,FALSE))</f>
        <v/>
      </c>
      <c r="M71" s="5"/>
    </row>
    <row r="72" spans="1:13" x14ac:dyDescent="0.25">
      <c r="A72" s="2" t="str">
        <f t="shared" si="7"/>
        <v/>
      </c>
      <c r="C72" s="3" t="str">
        <f>IF($A72="","",VLOOKUP($A72,Schools!$A:$D,2,FALSE))</f>
        <v/>
      </c>
      <c r="D72" s="3" t="str">
        <f>IF($G72="","",VLOOKUP($G72,Data!$A:$D,2,FALSE))</f>
        <v/>
      </c>
      <c r="E72" s="3" t="str">
        <f>IF($G72="","",VLOOKUP($G72,Data!$A:$D,3,FALSE))</f>
        <v/>
      </c>
      <c r="F72" s="3" t="str">
        <f t="shared" si="4"/>
        <v xml:space="preserve"> -</v>
      </c>
      <c r="H72" s="16" t="str">
        <f t="shared" si="5"/>
        <v xml:space="preserve">- </v>
      </c>
      <c r="K72" s="16" t="str">
        <f t="shared" si="6"/>
        <v xml:space="preserve"> </v>
      </c>
      <c r="L72" s="8" t="str">
        <f>IF($G72="","",VLOOKUP($G72,Data!$A:$D,4,FALSE))</f>
        <v/>
      </c>
      <c r="M72" s="5"/>
    </row>
    <row r="73" spans="1:13" x14ac:dyDescent="0.25">
      <c r="A73" s="2" t="str">
        <f t="shared" si="7"/>
        <v/>
      </c>
      <c r="C73" s="3" t="str">
        <f>IF($A73="","",VLOOKUP($A73,Schools!$A:$D,2,FALSE))</f>
        <v/>
      </c>
      <c r="D73" s="3" t="str">
        <f>IF($G73="","",VLOOKUP($G73,Data!$A:$D,2,FALSE))</f>
        <v/>
      </c>
      <c r="E73" s="3" t="str">
        <f>IF($G73="","",VLOOKUP($G73,Data!$A:$D,3,FALSE))</f>
        <v/>
      </c>
      <c r="F73" s="3" t="str">
        <f t="shared" si="4"/>
        <v xml:space="preserve"> -</v>
      </c>
      <c r="H73" s="16" t="str">
        <f t="shared" si="5"/>
        <v xml:space="preserve">- </v>
      </c>
      <c r="K73" s="16" t="str">
        <f t="shared" si="6"/>
        <v xml:space="preserve"> </v>
      </c>
      <c r="L73" s="8" t="str">
        <f>IF($G73="","",VLOOKUP($G73,Data!$A:$D,4,FALSE))</f>
        <v/>
      </c>
      <c r="M73" s="5"/>
    </row>
    <row r="74" spans="1:13" x14ac:dyDescent="0.25">
      <c r="A74" s="2" t="str">
        <f t="shared" si="7"/>
        <v/>
      </c>
      <c r="C74" s="3" t="str">
        <f>IF($A74="","",VLOOKUP($A74,Schools!$A:$D,2,FALSE))</f>
        <v/>
      </c>
      <c r="D74" s="3" t="str">
        <f>IF($G74="","",VLOOKUP($G74,Data!$A:$D,2,FALSE))</f>
        <v/>
      </c>
      <c r="E74" s="3" t="str">
        <f>IF($G74="","",VLOOKUP($G74,Data!$A:$D,3,FALSE))</f>
        <v/>
      </c>
      <c r="F74" s="3" t="str">
        <f t="shared" si="4"/>
        <v xml:space="preserve"> -</v>
      </c>
      <c r="H74" s="16" t="str">
        <f t="shared" si="5"/>
        <v xml:space="preserve">- </v>
      </c>
      <c r="K74" s="16" t="str">
        <f t="shared" si="6"/>
        <v xml:space="preserve"> </v>
      </c>
      <c r="L74" s="8" t="str">
        <f>IF($G74="","",VLOOKUP($G74,Data!$A:$D,4,FALSE))</f>
        <v/>
      </c>
      <c r="M74" s="5"/>
    </row>
    <row r="75" spans="1:13" x14ac:dyDescent="0.25">
      <c r="A75" s="2" t="str">
        <f t="shared" si="7"/>
        <v/>
      </c>
      <c r="C75" s="3" t="str">
        <f>IF($A75="","",VLOOKUP($A75,Schools!$A:$D,2,FALSE))</f>
        <v/>
      </c>
      <c r="D75" s="3" t="str">
        <f>IF($G75="","",VLOOKUP($G75,Data!$A:$D,2,FALSE))</f>
        <v/>
      </c>
      <c r="E75" s="3" t="str">
        <f>IF($G75="","",VLOOKUP($G75,Data!$A:$D,3,FALSE))</f>
        <v/>
      </c>
      <c r="F75" s="3" t="str">
        <f t="shared" si="4"/>
        <v xml:space="preserve"> -</v>
      </c>
      <c r="H75" s="16" t="str">
        <f t="shared" si="5"/>
        <v xml:space="preserve">- </v>
      </c>
      <c r="K75" s="16" t="str">
        <f t="shared" si="6"/>
        <v xml:space="preserve"> </v>
      </c>
      <c r="L75" s="8" t="str">
        <f>IF($G75="","",VLOOKUP($G75,Data!$A:$D,4,FALSE))</f>
        <v/>
      </c>
      <c r="M75" s="5"/>
    </row>
    <row r="76" spans="1:13" x14ac:dyDescent="0.25">
      <c r="A76" s="2" t="str">
        <f t="shared" si="7"/>
        <v/>
      </c>
      <c r="C76" s="3" t="str">
        <f>IF($A76="","",VLOOKUP($A76,Schools!$A:$D,2,FALSE))</f>
        <v/>
      </c>
      <c r="D76" s="3" t="str">
        <f>IF($G76="","",VLOOKUP($G76,Data!$A:$D,2,FALSE))</f>
        <v/>
      </c>
      <c r="E76" s="3" t="str">
        <f>IF($G76="","",VLOOKUP($G76,Data!$A:$D,3,FALSE))</f>
        <v/>
      </c>
      <c r="F76" s="3" t="str">
        <f t="shared" si="4"/>
        <v xml:space="preserve"> -</v>
      </c>
      <c r="H76" s="16" t="str">
        <f t="shared" si="5"/>
        <v xml:space="preserve">- </v>
      </c>
      <c r="K76" s="16" t="str">
        <f t="shared" si="6"/>
        <v xml:space="preserve"> </v>
      </c>
      <c r="L76" s="8" t="str">
        <f>IF($G76="","",VLOOKUP($G76,Data!$A:$D,4,FALSE))</f>
        <v/>
      </c>
      <c r="M76" s="5"/>
    </row>
    <row r="77" spans="1:13" x14ac:dyDescent="0.25">
      <c r="A77" s="2" t="str">
        <f t="shared" si="7"/>
        <v/>
      </c>
      <c r="C77" s="3" t="str">
        <f>IF($A77="","",VLOOKUP($A77,Schools!$A:$D,2,FALSE))</f>
        <v/>
      </c>
      <c r="D77" s="3" t="str">
        <f>IF($G77="","",VLOOKUP($G77,Data!$A:$D,2,FALSE))</f>
        <v/>
      </c>
      <c r="E77" s="3" t="str">
        <f>IF($G77="","",VLOOKUP($G77,Data!$A:$D,3,FALSE))</f>
        <v/>
      </c>
      <c r="F77" s="3" t="str">
        <f t="shared" si="4"/>
        <v xml:space="preserve"> -</v>
      </c>
      <c r="H77" s="16" t="str">
        <f t="shared" si="5"/>
        <v xml:space="preserve">- </v>
      </c>
      <c r="K77" s="16" t="str">
        <f t="shared" si="6"/>
        <v xml:space="preserve"> </v>
      </c>
      <c r="L77" s="8" t="str">
        <f>IF($G77="","",VLOOKUP($G77,Data!$A:$D,4,FALSE))</f>
        <v/>
      </c>
      <c r="M77" s="5"/>
    </row>
    <row r="78" spans="1:13" x14ac:dyDescent="0.25">
      <c r="A78" s="2" t="str">
        <f t="shared" si="7"/>
        <v/>
      </c>
      <c r="C78" s="3" t="str">
        <f>IF($A78="","",VLOOKUP($A78,Schools!$A:$D,2,FALSE))</f>
        <v/>
      </c>
      <c r="D78" s="3" t="str">
        <f>IF($G78="","",VLOOKUP($G78,Data!$A:$D,2,FALSE))</f>
        <v/>
      </c>
      <c r="E78" s="3" t="str">
        <f>IF($G78="","",VLOOKUP($G78,Data!$A:$D,3,FALSE))</f>
        <v/>
      </c>
      <c r="F78" s="3" t="str">
        <f t="shared" si="4"/>
        <v xml:space="preserve"> -</v>
      </c>
      <c r="H78" s="16" t="str">
        <f t="shared" si="5"/>
        <v xml:space="preserve">- </v>
      </c>
      <c r="K78" s="16" t="str">
        <f t="shared" si="6"/>
        <v xml:space="preserve"> </v>
      </c>
      <c r="L78" s="8" t="str">
        <f>IF($G78="","",VLOOKUP($G78,Data!$A:$D,4,FALSE))</f>
        <v/>
      </c>
      <c r="M78" s="5"/>
    </row>
    <row r="79" spans="1:13" x14ac:dyDescent="0.25">
      <c r="A79" s="2" t="str">
        <f t="shared" si="7"/>
        <v/>
      </c>
      <c r="C79" s="3" t="str">
        <f>IF($A79="","",VLOOKUP($A79,Schools!$A:$D,2,FALSE))</f>
        <v/>
      </c>
      <c r="D79" s="3" t="str">
        <f>IF($G79="","",VLOOKUP($G79,Data!$A:$D,2,FALSE))</f>
        <v/>
      </c>
      <c r="E79" s="3" t="str">
        <f>IF($G79="","",VLOOKUP($G79,Data!$A:$D,3,FALSE))</f>
        <v/>
      </c>
      <c r="F79" s="3" t="str">
        <f t="shared" si="4"/>
        <v xml:space="preserve"> -</v>
      </c>
      <c r="H79" s="16" t="str">
        <f t="shared" si="5"/>
        <v xml:space="preserve">- </v>
      </c>
      <c r="K79" s="16" t="str">
        <f t="shared" si="6"/>
        <v xml:space="preserve"> </v>
      </c>
      <c r="L79" s="8" t="str">
        <f>IF($G79="","",VLOOKUP($G79,Data!$A:$D,4,FALSE))</f>
        <v/>
      </c>
      <c r="M79" s="5"/>
    </row>
    <row r="80" spans="1:13" x14ac:dyDescent="0.25">
      <c r="A80" s="2" t="str">
        <f t="shared" si="7"/>
        <v/>
      </c>
      <c r="C80" s="3" t="str">
        <f>IF($A80="","",VLOOKUP($A80,Schools!$A:$D,2,FALSE))</f>
        <v/>
      </c>
      <c r="D80" s="3" t="str">
        <f>IF($G80="","",VLOOKUP($G80,Data!$A:$D,2,FALSE))</f>
        <v/>
      </c>
      <c r="E80" s="3" t="str">
        <f>IF($G80="","",VLOOKUP($G80,Data!$A:$D,3,FALSE))</f>
        <v/>
      </c>
      <c r="F80" s="3" t="str">
        <f t="shared" si="4"/>
        <v xml:space="preserve"> -</v>
      </c>
      <c r="H80" s="16" t="str">
        <f t="shared" si="5"/>
        <v xml:space="preserve">- </v>
      </c>
      <c r="K80" s="16" t="str">
        <f t="shared" si="6"/>
        <v xml:space="preserve"> </v>
      </c>
      <c r="L80" s="8" t="str">
        <f>IF($G80="","",VLOOKUP($G80,Data!$A:$D,4,FALSE))</f>
        <v/>
      </c>
      <c r="M80" s="5"/>
    </row>
    <row r="81" spans="1:13" x14ac:dyDescent="0.25">
      <c r="A81" s="2" t="str">
        <f t="shared" si="7"/>
        <v/>
      </c>
      <c r="C81" s="3" t="str">
        <f>IF($A81="","",VLOOKUP($A81,Schools!$A:$D,2,FALSE))</f>
        <v/>
      </c>
      <c r="D81" s="3" t="str">
        <f>IF($G81="","",VLOOKUP($G81,Data!$A:$D,2,FALSE))</f>
        <v/>
      </c>
      <c r="E81" s="3" t="str">
        <f>IF($G81="","",VLOOKUP($G81,Data!$A:$D,3,FALSE))</f>
        <v/>
      </c>
      <c r="F81" s="3" t="str">
        <f t="shared" si="4"/>
        <v xml:space="preserve"> -</v>
      </c>
      <c r="H81" s="16" t="str">
        <f t="shared" si="5"/>
        <v xml:space="preserve">- </v>
      </c>
      <c r="K81" s="16" t="str">
        <f t="shared" si="6"/>
        <v xml:space="preserve"> </v>
      </c>
      <c r="L81" s="8" t="str">
        <f>IF($G81="","",VLOOKUP($G81,Data!$A:$D,4,FALSE))</f>
        <v/>
      </c>
      <c r="M81" s="5"/>
    </row>
    <row r="82" spans="1:13" x14ac:dyDescent="0.25">
      <c r="A82" s="2" t="str">
        <f t="shared" si="7"/>
        <v/>
      </c>
      <c r="C82" s="3" t="str">
        <f>IF($A82="","",VLOOKUP($A82,Schools!$A:$D,2,FALSE))</f>
        <v/>
      </c>
      <c r="D82" s="3" t="str">
        <f>IF($G82="","",VLOOKUP($G82,Data!$A:$D,2,FALSE))</f>
        <v/>
      </c>
      <c r="E82" s="3" t="str">
        <f>IF($G82="","",VLOOKUP($G82,Data!$A:$D,3,FALSE))</f>
        <v/>
      </c>
      <c r="F82" s="3" t="str">
        <f t="shared" si="4"/>
        <v xml:space="preserve"> -</v>
      </c>
      <c r="H82" s="16" t="str">
        <f t="shared" si="5"/>
        <v xml:space="preserve">- </v>
      </c>
      <c r="K82" s="16" t="str">
        <f t="shared" si="6"/>
        <v xml:space="preserve"> </v>
      </c>
      <c r="L82" s="8" t="str">
        <f>IF($G82="","",VLOOKUP($G82,Data!$A:$D,4,FALSE))</f>
        <v/>
      </c>
      <c r="M82" s="5"/>
    </row>
    <row r="83" spans="1:13" x14ac:dyDescent="0.25">
      <c r="A83" s="2" t="str">
        <f t="shared" si="7"/>
        <v/>
      </c>
      <c r="C83" s="3" t="str">
        <f>IF($A83="","",VLOOKUP($A83,Schools!$A:$D,2,FALSE))</f>
        <v/>
      </c>
      <c r="D83" s="3" t="str">
        <f>IF($G83="","",VLOOKUP($G83,Data!$A:$D,2,FALSE))</f>
        <v/>
      </c>
      <c r="E83" s="3" t="str">
        <f>IF($G83="","",VLOOKUP($G83,Data!$A:$D,3,FALSE))</f>
        <v/>
      </c>
      <c r="F83" s="3" t="str">
        <f t="shared" si="4"/>
        <v xml:space="preserve"> -</v>
      </c>
      <c r="H83" s="16" t="str">
        <f t="shared" si="5"/>
        <v xml:space="preserve">- </v>
      </c>
      <c r="K83" s="16" t="str">
        <f t="shared" si="6"/>
        <v xml:space="preserve"> </v>
      </c>
      <c r="L83" s="8" t="str">
        <f>IF($G83="","",VLOOKUP($G83,Data!$A:$D,4,FALSE))</f>
        <v/>
      </c>
      <c r="M83" s="5"/>
    </row>
    <row r="84" spans="1:13" x14ac:dyDescent="0.25">
      <c r="A84" s="2" t="str">
        <f t="shared" si="7"/>
        <v/>
      </c>
      <c r="C84" s="3" t="str">
        <f>IF($A84="","",VLOOKUP($A84,Schools!$A:$D,2,FALSE))</f>
        <v/>
      </c>
      <c r="D84" s="3" t="str">
        <f>IF($G84="","",VLOOKUP($G84,Data!$A:$D,2,FALSE))</f>
        <v/>
      </c>
      <c r="E84" s="3" t="str">
        <f>IF($G84="","",VLOOKUP($G84,Data!$A:$D,3,FALSE))</f>
        <v/>
      </c>
      <c r="F84" s="3" t="str">
        <f t="shared" si="4"/>
        <v xml:space="preserve"> -</v>
      </c>
      <c r="H84" s="16" t="str">
        <f t="shared" si="5"/>
        <v xml:space="preserve">- </v>
      </c>
      <c r="K84" s="16" t="str">
        <f t="shared" si="6"/>
        <v xml:space="preserve"> </v>
      </c>
      <c r="L84" s="8" t="str">
        <f>IF($G84="","",VLOOKUP($G84,Data!$A:$D,4,FALSE))</f>
        <v/>
      </c>
      <c r="M84" s="5"/>
    </row>
    <row r="85" spans="1:13" x14ac:dyDescent="0.25">
      <c r="A85" s="2" t="str">
        <f t="shared" si="7"/>
        <v/>
      </c>
      <c r="C85" s="3" t="str">
        <f>IF($A85="","",VLOOKUP($A85,Schools!$A:$D,2,FALSE))</f>
        <v/>
      </c>
      <c r="D85" s="3" t="str">
        <f>IF($G85="","",VLOOKUP($G85,Data!$A:$D,2,FALSE))</f>
        <v/>
      </c>
      <c r="E85" s="3" t="str">
        <f>IF($G85="","",VLOOKUP($G85,Data!$A:$D,3,FALSE))</f>
        <v/>
      </c>
      <c r="F85" s="3" t="str">
        <f t="shared" si="4"/>
        <v xml:space="preserve"> -</v>
      </c>
      <c r="H85" s="16" t="str">
        <f t="shared" si="5"/>
        <v xml:space="preserve">- </v>
      </c>
      <c r="K85" s="16" t="str">
        <f t="shared" si="6"/>
        <v xml:space="preserve"> </v>
      </c>
      <c r="L85" s="8" t="str">
        <f>IF($G85="","",VLOOKUP($G85,Data!$A:$D,4,FALSE))</f>
        <v/>
      </c>
      <c r="M85" s="5"/>
    </row>
    <row r="86" spans="1:13" x14ac:dyDescent="0.25">
      <c r="A86" s="2" t="str">
        <f t="shared" si="7"/>
        <v/>
      </c>
      <c r="C86" s="3" t="str">
        <f>IF($A86="","",VLOOKUP($A86,Schools!$A:$D,2,FALSE))</f>
        <v/>
      </c>
      <c r="D86" s="3" t="str">
        <f>IF($G86="","",VLOOKUP($G86,Data!$A:$D,2,FALSE))</f>
        <v/>
      </c>
      <c r="E86" s="3" t="str">
        <f>IF($G86="","",VLOOKUP($G86,Data!$A:$D,3,FALSE))</f>
        <v/>
      </c>
      <c r="F86" s="3" t="str">
        <f t="shared" si="4"/>
        <v xml:space="preserve"> -</v>
      </c>
      <c r="H86" s="16" t="str">
        <f t="shared" si="5"/>
        <v xml:space="preserve">- </v>
      </c>
      <c r="K86" s="16" t="str">
        <f t="shared" si="6"/>
        <v xml:space="preserve"> </v>
      </c>
      <c r="L86" s="8" t="str">
        <f>IF($G86="","",VLOOKUP($G86,Data!$A:$D,4,FALSE))</f>
        <v/>
      </c>
      <c r="M86" s="5"/>
    </row>
    <row r="87" spans="1:13" x14ac:dyDescent="0.25">
      <c r="A87" s="2" t="str">
        <f t="shared" si="7"/>
        <v/>
      </c>
      <c r="C87" s="3" t="str">
        <f>IF($A87="","",VLOOKUP($A87,Schools!$A:$D,2,FALSE))</f>
        <v/>
      </c>
      <c r="D87" s="3" t="str">
        <f>IF($G87="","",VLOOKUP($G87,Data!$A:$D,2,FALSE))</f>
        <v/>
      </c>
      <c r="E87" s="3" t="str">
        <f>IF($G87="","",VLOOKUP($G87,Data!$A:$D,3,FALSE))</f>
        <v/>
      </c>
      <c r="F87" s="3" t="str">
        <f t="shared" si="4"/>
        <v xml:space="preserve"> -</v>
      </c>
      <c r="H87" s="16" t="str">
        <f t="shared" si="5"/>
        <v xml:space="preserve">- </v>
      </c>
      <c r="K87" s="16" t="str">
        <f t="shared" si="6"/>
        <v xml:space="preserve"> </v>
      </c>
      <c r="L87" s="8" t="str">
        <f>IF($G87="","",VLOOKUP($G87,Data!$A:$D,4,FALSE))</f>
        <v/>
      </c>
      <c r="M87" s="5"/>
    </row>
    <row r="88" spans="1:13" x14ac:dyDescent="0.25">
      <c r="A88" s="2" t="str">
        <f t="shared" si="7"/>
        <v/>
      </c>
      <c r="C88" s="3" t="str">
        <f>IF($A88="","",VLOOKUP($A88,Schools!$A:$D,2,FALSE))</f>
        <v/>
      </c>
      <c r="D88" s="3" t="str">
        <f>IF($G88="","",VLOOKUP($G88,Data!$A:$D,2,FALSE))</f>
        <v/>
      </c>
      <c r="E88" s="3" t="str">
        <f>IF($G88="","",VLOOKUP($G88,Data!$A:$D,3,FALSE))</f>
        <v/>
      </c>
      <c r="F88" s="3" t="str">
        <f t="shared" si="4"/>
        <v xml:space="preserve"> -</v>
      </c>
      <c r="H88" s="16" t="str">
        <f t="shared" si="5"/>
        <v xml:space="preserve">- </v>
      </c>
      <c r="K88" s="16" t="str">
        <f t="shared" si="6"/>
        <v xml:space="preserve"> </v>
      </c>
      <c r="L88" s="8" t="str">
        <f>IF($G88="","",VLOOKUP($G88,Data!$A:$D,4,FALSE))</f>
        <v/>
      </c>
      <c r="M88" s="5"/>
    </row>
    <row r="89" spans="1:13" x14ac:dyDescent="0.25">
      <c r="A89" s="2" t="str">
        <f t="shared" si="7"/>
        <v/>
      </c>
      <c r="C89" s="3" t="str">
        <f>IF($A89="","",VLOOKUP($A89,Schools!$A:$D,2,FALSE))</f>
        <v/>
      </c>
      <c r="D89" s="3" t="str">
        <f>IF($G89="","",VLOOKUP($G89,Data!$A:$D,2,FALSE))</f>
        <v/>
      </c>
      <c r="E89" s="3" t="str">
        <f>IF($G89="","",VLOOKUP($G89,Data!$A:$D,3,FALSE))</f>
        <v/>
      </c>
      <c r="F89" s="3" t="str">
        <f t="shared" si="4"/>
        <v xml:space="preserve"> -</v>
      </c>
      <c r="H89" s="16" t="str">
        <f t="shared" si="5"/>
        <v xml:space="preserve">- </v>
      </c>
      <c r="K89" s="16" t="str">
        <f t="shared" si="6"/>
        <v xml:space="preserve"> </v>
      </c>
      <c r="L89" s="8" t="str">
        <f>IF($G89="","",VLOOKUP($G89,Data!$A:$D,4,FALSE))</f>
        <v/>
      </c>
      <c r="M89" s="5"/>
    </row>
    <row r="90" spans="1:13" x14ac:dyDescent="0.25">
      <c r="A90" s="2" t="str">
        <f t="shared" si="7"/>
        <v/>
      </c>
      <c r="C90" s="3" t="str">
        <f>IF($A90="","",VLOOKUP($A90,Schools!$A:$D,2,FALSE))</f>
        <v/>
      </c>
      <c r="D90" s="3" t="str">
        <f>IF($G90="","",VLOOKUP($G90,Data!$A:$D,2,FALSE))</f>
        <v/>
      </c>
      <c r="E90" s="3" t="str">
        <f>IF($G90="","",VLOOKUP($G90,Data!$A:$D,3,FALSE))</f>
        <v/>
      </c>
      <c r="F90" s="3" t="str">
        <f t="shared" si="4"/>
        <v xml:space="preserve"> -</v>
      </c>
      <c r="H90" s="16" t="str">
        <f t="shared" si="5"/>
        <v xml:space="preserve">- </v>
      </c>
      <c r="K90" s="16" t="str">
        <f t="shared" si="6"/>
        <v xml:space="preserve"> </v>
      </c>
      <c r="L90" s="8" t="str">
        <f>IF($G90="","",VLOOKUP($G90,Data!$A:$D,4,FALSE))</f>
        <v/>
      </c>
      <c r="M90" s="5"/>
    </row>
    <row r="91" spans="1:13" x14ac:dyDescent="0.25">
      <c r="A91" s="2" t="str">
        <f t="shared" si="7"/>
        <v/>
      </c>
      <c r="C91" s="3" t="str">
        <f>IF($A91="","",VLOOKUP($A91,Schools!$A:$D,2,FALSE))</f>
        <v/>
      </c>
      <c r="D91" s="3" t="str">
        <f>IF($G91="","",VLOOKUP($G91,Data!$A:$D,2,FALSE))</f>
        <v/>
      </c>
      <c r="E91" s="3" t="str">
        <f>IF($G91="","",VLOOKUP($G91,Data!$A:$D,3,FALSE))</f>
        <v/>
      </c>
      <c r="F91" s="3" t="str">
        <f t="shared" si="4"/>
        <v xml:space="preserve"> -</v>
      </c>
      <c r="H91" s="16" t="str">
        <f t="shared" si="5"/>
        <v xml:space="preserve">- </v>
      </c>
      <c r="K91" s="16" t="str">
        <f t="shared" si="6"/>
        <v xml:space="preserve"> </v>
      </c>
      <c r="L91" s="8" t="str">
        <f>IF($G91="","",VLOOKUP($G91,Data!$A:$D,4,FALSE))</f>
        <v/>
      </c>
      <c r="M91" s="5"/>
    </row>
    <row r="92" spans="1:13" x14ac:dyDescent="0.25">
      <c r="A92" s="2" t="str">
        <f t="shared" si="7"/>
        <v/>
      </c>
      <c r="C92" s="3" t="str">
        <f>IF($A92="","",VLOOKUP($A92,Schools!$A:$D,2,FALSE))</f>
        <v/>
      </c>
      <c r="D92" s="3" t="str">
        <f>IF($G92="","",VLOOKUP($G92,Data!$A:$D,2,FALSE))</f>
        <v/>
      </c>
      <c r="E92" s="3" t="str">
        <f>IF($G92="","",VLOOKUP($G92,Data!$A:$D,3,FALSE))</f>
        <v/>
      </c>
      <c r="F92" s="3" t="str">
        <f t="shared" si="4"/>
        <v xml:space="preserve"> -</v>
      </c>
      <c r="H92" s="16" t="str">
        <f t="shared" si="5"/>
        <v xml:space="preserve">- </v>
      </c>
      <c r="K92" s="16" t="str">
        <f t="shared" si="6"/>
        <v xml:space="preserve"> </v>
      </c>
      <c r="L92" s="8" t="str">
        <f>IF($G92="","",VLOOKUP($G92,Data!$A:$D,4,FALSE))</f>
        <v/>
      </c>
      <c r="M92" s="5"/>
    </row>
    <row r="93" spans="1:13" x14ac:dyDescent="0.25">
      <c r="A93" s="2" t="str">
        <f t="shared" si="7"/>
        <v/>
      </c>
      <c r="C93" s="3" t="str">
        <f>IF($A93="","",VLOOKUP($A93,Schools!$A:$D,2,FALSE))</f>
        <v/>
      </c>
      <c r="D93" s="3" t="str">
        <f>IF($G93="","",VLOOKUP($G93,Data!$A:$D,2,FALSE))</f>
        <v/>
      </c>
      <c r="E93" s="3" t="str">
        <f>IF($G93="","",VLOOKUP($G93,Data!$A:$D,3,FALSE))</f>
        <v/>
      </c>
      <c r="F93" s="3" t="str">
        <f t="shared" si="4"/>
        <v xml:space="preserve"> -</v>
      </c>
      <c r="H93" s="16" t="str">
        <f t="shared" si="5"/>
        <v xml:space="preserve">- </v>
      </c>
      <c r="K93" s="16" t="str">
        <f t="shared" si="6"/>
        <v xml:space="preserve"> </v>
      </c>
      <c r="L93" s="8" t="str">
        <f>IF($G93="","",VLOOKUP($G93,Data!$A:$D,4,FALSE))</f>
        <v/>
      </c>
      <c r="M93" s="5"/>
    </row>
    <row r="94" spans="1:13" x14ac:dyDescent="0.25">
      <c r="A94" s="2" t="str">
        <f t="shared" si="7"/>
        <v/>
      </c>
      <c r="C94" s="3" t="str">
        <f>IF($A94="","",VLOOKUP($A94,Schools!$A:$D,2,FALSE))</f>
        <v/>
      </c>
      <c r="D94" s="3" t="str">
        <f>IF($G94="","",VLOOKUP($G94,Data!$A:$D,2,FALSE))</f>
        <v/>
      </c>
      <c r="E94" s="3" t="str">
        <f>IF($G94="","",VLOOKUP($G94,Data!$A:$D,3,FALSE))</f>
        <v/>
      </c>
      <c r="F94" s="3" t="str">
        <f t="shared" si="4"/>
        <v xml:space="preserve"> -</v>
      </c>
      <c r="H94" s="16" t="str">
        <f t="shared" si="5"/>
        <v xml:space="preserve">- </v>
      </c>
      <c r="K94" s="16" t="str">
        <f t="shared" si="6"/>
        <v xml:space="preserve"> </v>
      </c>
      <c r="L94" s="8" t="str">
        <f>IF($G94="","",VLOOKUP($G94,Data!$A:$D,4,FALSE))</f>
        <v/>
      </c>
      <c r="M94" s="5"/>
    </row>
    <row r="95" spans="1:13" x14ac:dyDescent="0.25">
      <c r="A95" s="2" t="str">
        <f t="shared" si="7"/>
        <v/>
      </c>
      <c r="C95" s="3" t="str">
        <f>IF($A95="","",VLOOKUP($A95,Schools!$A:$D,2,FALSE))</f>
        <v/>
      </c>
      <c r="D95" s="3" t="str">
        <f>IF($G95="","",VLOOKUP($G95,Data!$A:$D,2,FALSE))</f>
        <v/>
      </c>
      <c r="E95" s="3" t="str">
        <f>IF($G95="","",VLOOKUP($G95,Data!$A:$D,3,FALSE))</f>
        <v/>
      </c>
      <c r="F95" s="3" t="str">
        <f t="shared" si="4"/>
        <v xml:space="preserve"> -</v>
      </c>
      <c r="H95" s="16" t="str">
        <f t="shared" si="5"/>
        <v xml:space="preserve">- </v>
      </c>
      <c r="K95" s="16" t="str">
        <f t="shared" si="6"/>
        <v xml:space="preserve"> </v>
      </c>
      <c r="L95" s="8" t="str">
        <f>IF($G95="","",VLOOKUP($G95,Data!$A:$D,4,FALSE))</f>
        <v/>
      </c>
      <c r="M95" s="5"/>
    </row>
    <row r="96" spans="1:13" x14ac:dyDescent="0.25">
      <c r="A96" s="2" t="str">
        <f t="shared" si="7"/>
        <v/>
      </c>
      <c r="C96" s="3" t="str">
        <f>IF($A96="","",VLOOKUP($A96,Schools!$A:$D,2,FALSE))</f>
        <v/>
      </c>
      <c r="D96" s="3" t="str">
        <f>IF($G96="","",VLOOKUP($G96,Data!$A:$D,2,FALSE))</f>
        <v/>
      </c>
      <c r="E96" s="3" t="str">
        <f>IF($G96="","",VLOOKUP($G96,Data!$A:$D,3,FALSE))</f>
        <v/>
      </c>
      <c r="F96" s="3" t="str">
        <f t="shared" si="4"/>
        <v xml:space="preserve"> -</v>
      </c>
      <c r="H96" s="16" t="str">
        <f t="shared" si="5"/>
        <v xml:space="preserve">- </v>
      </c>
      <c r="K96" s="16" t="str">
        <f t="shared" si="6"/>
        <v xml:space="preserve"> </v>
      </c>
      <c r="L96" s="8" t="str">
        <f>IF($G96="","",VLOOKUP($G96,Data!$A:$D,4,FALSE))</f>
        <v/>
      </c>
      <c r="M96" s="5"/>
    </row>
    <row r="97" spans="1:13" x14ac:dyDescent="0.25">
      <c r="A97" s="2" t="str">
        <f t="shared" si="7"/>
        <v/>
      </c>
      <c r="C97" s="3" t="str">
        <f>IF($A97="","",VLOOKUP($A97,Schools!$A:$D,2,FALSE))</f>
        <v/>
      </c>
      <c r="D97" s="3" t="str">
        <f>IF($G97="","",VLOOKUP($G97,Data!$A:$D,2,FALSE))</f>
        <v/>
      </c>
      <c r="E97" s="3" t="str">
        <f>IF($G97="","",VLOOKUP($G97,Data!$A:$D,3,FALSE))</f>
        <v/>
      </c>
      <c r="F97" s="3" t="str">
        <f t="shared" si="4"/>
        <v xml:space="preserve"> -</v>
      </c>
      <c r="H97" s="16" t="str">
        <f t="shared" si="5"/>
        <v xml:space="preserve">- </v>
      </c>
      <c r="K97" s="16" t="str">
        <f t="shared" si="6"/>
        <v xml:space="preserve"> </v>
      </c>
      <c r="L97" s="8" t="str">
        <f>IF($G97="","",VLOOKUP($G97,Data!$A:$D,4,FALSE))</f>
        <v/>
      </c>
      <c r="M97" s="5"/>
    </row>
    <row r="98" spans="1:13" x14ac:dyDescent="0.25">
      <c r="A98" s="2" t="str">
        <f t="shared" si="7"/>
        <v/>
      </c>
      <c r="C98" s="3" t="str">
        <f>IF($A98="","",VLOOKUP($A98,Schools!$A:$D,2,FALSE))</f>
        <v/>
      </c>
      <c r="D98" s="3" t="str">
        <f>IF($G98="","",VLOOKUP($G98,Data!$A:$D,2,FALSE))</f>
        <v/>
      </c>
      <c r="E98" s="3" t="str">
        <f>IF($G98="","",VLOOKUP($G98,Data!$A:$D,3,FALSE))</f>
        <v/>
      </c>
      <c r="F98" s="3" t="str">
        <f t="shared" si="4"/>
        <v xml:space="preserve"> -</v>
      </c>
      <c r="H98" s="16" t="str">
        <f t="shared" si="5"/>
        <v xml:space="preserve">- </v>
      </c>
      <c r="K98" s="16" t="str">
        <f t="shared" si="6"/>
        <v xml:space="preserve"> </v>
      </c>
      <c r="L98" s="8" t="str">
        <f>IF($G98="","",VLOOKUP($G98,Data!$A:$D,4,FALSE))</f>
        <v/>
      </c>
      <c r="M98" s="5"/>
    </row>
    <row r="99" spans="1:13" x14ac:dyDescent="0.25">
      <c r="A99" s="2" t="str">
        <f t="shared" si="7"/>
        <v/>
      </c>
      <c r="C99" s="3" t="str">
        <f>IF($A99="","",VLOOKUP($A99,Schools!$A:$D,2,FALSE))</f>
        <v/>
      </c>
      <c r="D99" s="3" t="str">
        <f>IF($G99="","",VLOOKUP($G99,Data!$A:$D,2,FALSE))</f>
        <v/>
      </c>
      <c r="E99" s="3" t="str">
        <f>IF($G99="","",VLOOKUP($G99,Data!$A:$D,3,FALSE))</f>
        <v/>
      </c>
      <c r="F99" s="3" t="str">
        <f t="shared" si="4"/>
        <v xml:space="preserve"> -</v>
      </c>
      <c r="H99" s="16" t="str">
        <f t="shared" si="5"/>
        <v xml:space="preserve">- </v>
      </c>
      <c r="K99" s="16" t="str">
        <f t="shared" si="6"/>
        <v xml:space="preserve"> </v>
      </c>
      <c r="L99" s="8" t="str">
        <f>IF($G99="","",VLOOKUP($G99,Data!$A:$D,4,FALSE))</f>
        <v/>
      </c>
      <c r="M99" s="5"/>
    </row>
    <row r="100" spans="1:13" x14ac:dyDescent="0.25">
      <c r="A100" s="2" t="str">
        <f t="shared" si="7"/>
        <v/>
      </c>
      <c r="C100" s="3" t="str">
        <f>IF($A100="","",VLOOKUP($A100,Schools!$A:$D,2,FALSE))</f>
        <v/>
      </c>
      <c r="D100" s="3" t="str">
        <f>IF($G100="","",VLOOKUP($G100,Data!$A:$D,2,FALSE))</f>
        <v/>
      </c>
      <c r="E100" s="3" t="str">
        <f>IF($G100="","",VLOOKUP($G100,Data!$A:$D,3,FALSE))</f>
        <v/>
      </c>
      <c r="F100" s="3" t="str">
        <f t="shared" si="4"/>
        <v xml:space="preserve"> -</v>
      </c>
      <c r="H100" s="16" t="str">
        <f t="shared" si="5"/>
        <v xml:space="preserve">- </v>
      </c>
      <c r="K100" s="16" t="str">
        <f t="shared" si="6"/>
        <v xml:space="preserve"> </v>
      </c>
      <c r="L100" s="8" t="str">
        <f>IF($G100="","",VLOOKUP($G100,Data!$A:$D,4,FALSE))</f>
        <v/>
      </c>
      <c r="M100" s="5"/>
    </row>
    <row r="101" spans="1:13" x14ac:dyDescent="0.25">
      <c r="A101" s="2" t="str">
        <f t="shared" si="7"/>
        <v/>
      </c>
      <c r="C101" s="3" t="str">
        <f>IF($A101="","",VLOOKUP($A101,Schools!$A:$D,2,FALSE))</f>
        <v/>
      </c>
      <c r="D101" s="3" t="str">
        <f>IF($G101="","",VLOOKUP($G101,Data!$A:$D,2,FALSE))</f>
        <v/>
      </c>
      <c r="E101" s="3" t="str">
        <f>IF($G101="","",VLOOKUP($G101,Data!$A:$D,3,FALSE))</f>
        <v/>
      </c>
      <c r="F101" s="3" t="str">
        <f t="shared" si="4"/>
        <v xml:space="preserve"> -</v>
      </c>
      <c r="H101" s="16" t="str">
        <f t="shared" si="5"/>
        <v xml:space="preserve">- </v>
      </c>
      <c r="K101" s="16" t="str">
        <f t="shared" si="6"/>
        <v xml:space="preserve"> </v>
      </c>
      <c r="L101" s="8" t="str">
        <f>IF($G101="","",VLOOKUP($G101,Data!$A:$D,4,FALSE))</f>
        <v/>
      </c>
      <c r="M101" s="5"/>
    </row>
    <row r="102" spans="1:13" x14ac:dyDescent="0.25">
      <c r="A102" s="2" t="str">
        <f t="shared" si="7"/>
        <v/>
      </c>
      <c r="C102" s="3" t="str">
        <f>IF($A102="","",VLOOKUP($A102,Schools!$A:$D,2,FALSE))</f>
        <v/>
      </c>
      <c r="D102" s="3" t="str">
        <f>IF($G102="","",VLOOKUP($G102,Data!$A:$D,2,FALSE))</f>
        <v/>
      </c>
      <c r="E102" s="3" t="str">
        <f>IF($G102="","",VLOOKUP($G102,Data!$A:$D,3,FALSE))</f>
        <v/>
      </c>
      <c r="F102" s="3" t="str">
        <f t="shared" si="4"/>
        <v xml:space="preserve"> -</v>
      </c>
      <c r="H102" s="16" t="str">
        <f t="shared" si="5"/>
        <v xml:space="preserve">- </v>
      </c>
      <c r="K102" s="16" t="str">
        <f t="shared" si="6"/>
        <v xml:space="preserve"> </v>
      </c>
      <c r="L102" s="8" t="str">
        <f>IF($G102="","",VLOOKUP($G102,Data!$A:$D,4,FALSE))</f>
        <v/>
      </c>
      <c r="M102" s="5"/>
    </row>
    <row r="103" spans="1:13" x14ac:dyDescent="0.25">
      <c r="A103" s="2" t="str">
        <f t="shared" si="7"/>
        <v/>
      </c>
      <c r="C103" s="3" t="str">
        <f>IF($A103="","",VLOOKUP($A103,Schools!$A:$D,2,FALSE))</f>
        <v/>
      </c>
      <c r="D103" s="3" t="str">
        <f>IF($G103="","",VLOOKUP($G103,Data!$A:$D,2,FALSE))</f>
        <v/>
      </c>
      <c r="E103" s="3" t="str">
        <f>IF($G103="","",VLOOKUP($G103,Data!$A:$D,3,FALSE))</f>
        <v/>
      </c>
      <c r="F103" s="3" t="str">
        <f t="shared" si="4"/>
        <v xml:space="preserve"> -</v>
      </c>
      <c r="H103" s="16" t="str">
        <f t="shared" si="5"/>
        <v xml:space="preserve">- </v>
      </c>
      <c r="K103" s="16" t="str">
        <f t="shared" si="6"/>
        <v xml:space="preserve"> </v>
      </c>
      <c r="L103" s="8" t="str">
        <f>IF($G103="","",VLOOKUP($G103,Data!$A:$D,4,FALSE))</f>
        <v/>
      </c>
      <c r="M103" s="5"/>
    </row>
    <row r="104" spans="1:13" x14ac:dyDescent="0.25">
      <c r="A104" s="2" t="str">
        <f t="shared" si="7"/>
        <v/>
      </c>
      <c r="C104" s="3" t="str">
        <f>IF($A104="","",VLOOKUP($A104,Schools!$A:$D,2,FALSE))</f>
        <v/>
      </c>
      <c r="D104" s="3" t="str">
        <f>IF($G104="","",VLOOKUP($G104,Data!$A:$D,2,FALSE))</f>
        <v/>
      </c>
      <c r="E104" s="3" t="str">
        <f>IF($G104="","",VLOOKUP($G104,Data!$A:$D,3,FALSE))</f>
        <v/>
      </c>
      <c r="F104" s="3" t="str">
        <f t="shared" si="4"/>
        <v xml:space="preserve"> -</v>
      </c>
      <c r="H104" s="16" t="str">
        <f t="shared" si="5"/>
        <v xml:space="preserve">- </v>
      </c>
      <c r="K104" s="16" t="str">
        <f t="shared" si="6"/>
        <v xml:space="preserve"> </v>
      </c>
      <c r="L104" s="8" t="str">
        <f>IF($G104="","",VLOOKUP($G104,Data!$A:$D,4,FALSE))</f>
        <v/>
      </c>
      <c r="M104" s="5"/>
    </row>
    <row r="105" spans="1:13" x14ac:dyDescent="0.25">
      <c r="A105" s="2" t="str">
        <f t="shared" si="7"/>
        <v/>
      </c>
      <c r="C105" s="3" t="str">
        <f>IF($A105="","",VLOOKUP($A105,Schools!$A:$D,2,FALSE))</f>
        <v/>
      </c>
      <c r="D105" s="3" t="str">
        <f>IF($G105="","",VLOOKUP($G105,Data!$A:$D,2,FALSE))</f>
        <v/>
      </c>
      <c r="E105" s="3" t="str">
        <f>IF($G105="","",VLOOKUP($G105,Data!$A:$D,3,FALSE))</f>
        <v/>
      </c>
      <c r="F105" s="3" t="str">
        <f t="shared" si="4"/>
        <v xml:space="preserve"> -</v>
      </c>
      <c r="H105" s="16" t="str">
        <f t="shared" si="5"/>
        <v xml:space="preserve">- </v>
      </c>
      <c r="K105" s="16" t="str">
        <f t="shared" si="6"/>
        <v xml:space="preserve"> </v>
      </c>
      <c r="L105" s="8" t="str">
        <f>IF($G105="","",VLOOKUP($G105,Data!$A:$D,4,FALSE))</f>
        <v/>
      </c>
      <c r="M105" s="5"/>
    </row>
    <row r="106" spans="1:13" x14ac:dyDescent="0.25">
      <c r="A106" s="2" t="str">
        <f t="shared" si="7"/>
        <v/>
      </c>
      <c r="C106" s="3" t="str">
        <f>IF($A106="","",VLOOKUP($A106,Schools!$A:$D,2,FALSE))</f>
        <v/>
      </c>
      <c r="D106" s="3" t="str">
        <f>IF($G106="","",VLOOKUP($G106,Data!$A:$D,2,FALSE))</f>
        <v/>
      </c>
      <c r="E106" s="3" t="str">
        <f>IF($G106="","",VLOOKUP($G106,Data!$A:$D,3,FALSE))</f>
        <v/>
      </c>
      <c r="F106" s="3" t="str">
        <f t="shared" si="4"/>
        <v xml:space="preserve"> -</v>
      </c>
      <c r="H106" s="16" t="str">
        <f t="shared" si="5"/>
        <v xml:space="preserve">- </v>
      </c>
      <c r="K106" s="16" t="str">
        <f t="shared" si="6"/>
        <v xml:space="preserve"> </v>
      </c>
      <c r="L106" s="8" t="str">
        <f>IF($G106="","",VLOOKUP($G106,Data!$A:$D,4,FALSE))</f>
        <v/>
      </c>
      <c r="M106" s="5"/>
    </row>
    <row r="107" spans="1:13" x14ac:dyDescent="0.25">
      <c r="A107" s="2" t="str">
        <f t="shared" si="7"/>
        <v/>
      </c>
      <c r="C107" s="3" t="str">
        <f>IF($A107="","",VLOOKUP($A107,Schools!$A:$D,2,FALSE))</f>
        <v/>
      </c>
      <c r="D107" s="3" t="str">
        <f>IF($G107="","",VLOOKUP($G107,Data!$A:$D,2,FALSE))</f>
        <v/>
      </c>
      <c r="E107" s="3" t="str">
        <f>IF($G107="","",VLOOKUP($G107,Data!$A:$D,3,FALSE))</f>
        <v/>
      </c>
      <c r="F107" s="3" t="str">
        <f t="shared" si="4"/>
        <v xml:space="preserve"> -</v>
      </c>
      <c r="H107" s="16" t="str">
        <f t="shared" si="5"/>
        <v xml:space="preserve">- </v>
      </c>
      <c r="K107" s="16" t="str">
        <f t="shared" si="6"/>
        <v xml:space="preserve"> </v>
      </c>
      <c r="L107" s="8" t="str">
        <f>IF($G107="","",VLOOKUP($G107,Data!$A:$D,4,FALSE))</f>
        <v/>
      </c>
      <c r="M107" s="5"/>
    </row>
    <row r="108" spans="1:13" x14ac:dyDescent="0.25">
      <c r="A108" s="2" t="str">
        <f t="shared" si="7"/>
        <v/>
      </c>
      <c r="C108" s="3" t="str">
        <f>IF($A108="","",VLOOKUP($A108,Schools!$A:$D,2,FALSE))</f>
        <v/>
      </c>
      <c r="D108" s="3" t="str">
        <f>IF($G108="","",VLOOKUP($G108,Data!$A:$D,2,FALSE))</f>
        <v/>
      </c>
      <c r="E108" s="3" t="str">
        <f>IF($G108="","",VLOOKUP($G108,Data!$A:$D,3,FALSE))</f>
        <v/>
      </c>
      <c r="F108" s="3" t="str">
        <f t="shared" si="4"/>
        <v xml:space="preserve"> -</v>
      </c>
      <c r="H108" s="16" t="str">
        <f t="shared" si="5"/>
        <v xml:space="preserve">- </v>
      </c>
      <c r="K108" s="16" t="str">
        <f t="shared" si="6"/>
        <v xml:space="preserve"> </v>
      </c>
      <c r="L108" s="8" t="str">
        <f>IF($G108="","",VLOOKUP($G108,Data!$A:$D,4,FALSE))</f>
        <v/>
      </c>
      <c r="M108" s="5"/>
    </row>
    <row r="109" spans="1:13" x14ac:dyDescent="0.25">
      <c r="A109" s="2" t="str">
        <f t="shared" si="7"/>
        <v/>
      </c>
      <c r="C109" s="3" t="str">
        <f>IF($A109="","",VLOOKUP($A109,Schools!$A:$D,2,FALSE))</f>
        <v/>
      </c>
      <c r="D109" s="3" t="str">
        <f>IF($G109="","",VLOOKUP($G109,Data!$A:$D,2,FALSE))</f>
        <v/>
      </c>
      <c r="E109" s="3" t="str">
        <f>IF($G109="","",VLOOKUP($G109,Data!$A:$D,3,FALSE))</f>
        <v/>
      </c>
      <c r="F109" s="3" t="str">
        <f t="shared" si="4"/>
        <v xml:space="preserve"> -</v>
      </c>
      <c r="H109" s="16" t="str">
        <f t="shared" si="5"/>
        <v xml:space="preserve">- </v>
      </c>
      <c r="K109" s="16" t="str">
        <f t="shared" si="6"/>
        <v xml:space="preserve"> </v>
      </c>
      <c r="L109" s="8" t="str">
        <f>IF($G109="","",VLOOKUP($G109,Data!$A:$D,4,FALSE))</f>
        <v/>
      </c>
      <c r="M109" s="5"/>
    </row>
    <row r="110" spans="1:13" x14ac:dyDescent="0.25">
      <c r="A110" s="2" t="str">
        <f t="shared" si="7"/>
        <v/>
      </c>
      <c r="C110" s="3" t="str">
        <f>IF($A110="","",VLOOKUP($A110,Schools!$A:$D,2,FALSE))</f>
        <v/>
      </c>
      <c r="D110" s="3" t="str">
        <f>IF($G110="","",VLOOKUP($G110,Data!$A:$D,2,FALSE))</f>
        <v/>
      </c>
      <c r="E110" s="3" t="str">
        <f>IF($G110="","",VLOOKUP($G110,Data!$A:$D,3,FALSE))</f>
        <v/>
      </c>
      <c r="F110" s="3" t="str">
        <f t="shared" si="4"/>
        <v xml:space="preserve"> -</v>
      </c>
      <c r="H110" s="16" t="str">
        <f t="shared" si="5"/>
        <v xml:space="preserve">- </v>
      </c>
      <c r="K110" s="16" t="str">
        <f t="shared" si="6"/>
        <v xml:space="preserve"> </v>
      </c>
      <c r="L110" s="8" t="str">
        <f>IF($G110="","",VLOOKUP($G110,Data!$A:$D,4,FALSE))</f>
        <v/>
      </c>
      <c r="M110" s="5"/>
    </row>
    <row r="111" spans="1:13" x14ac:dyDescent="0.25">
      <c r="A111" s="2" t="str">
        <f t="shared" si="7"/>
        <v/>
      </c>
      <c r="C111" s="3" t="str">
        <f>IF($A111="","",VLOOKUP($A111,Schools!$A:$D,2,FALSE))</f>
        <v/>
      </c>
      <c r="D111" s="3" t="str">
        <f>IF($G111="","",VLOOKUP($G111,Data!$A:$D,2,FALSE))</f>
        <v/>
      </c>
      <c r="E111" s="3" t="str">
        <f>IF($G111="","",VLOOKUP($G111,Data!$A:$D,3,FALSE))</f>
        <v/>
      </c>
      <c r="F111" s="3" t="str">
        <f t="shared" si="4"/>
        <v xml:space="preserve"> -</v>
      </c>
      <c r="H111" s="16" t="str">
        <f t="shared" si="5"/>
        <v xml:space="preserve">- </v>
      </c>
      <c r="K111" s="16" t="str">
        <f t="shared" si="6"/>
        <v xml:space="preserve"> </v>
      </c>
      <c r="L111" s="8" t="str">
        <f>IF($G111="","",VLOOKUP($G111,Data!$A:$D,4,FALSE))</f>
        <v/>
      </c>
      <c r="M111" s="5"/>
    </row>
    <row r="112" spans="1:13" x14ac:dyDescent="0.25">
      <c r="A112" s="2" t="str">
        <f t="shared" si="7"/>
        <v/>
      </c>
      <c r="C112" s="3" t="str">
        <f>IF($A112="","",VLOOKUP($A112,Schools!$A:$D,2,FALSE))</f>
        <v/>
      </c>
      <c r="D112" s="3" t="str">
        <f>IF($G112="","",VLOOKUP($G112,Data!$A:$D,2,FALSE))</f>
        <v/>
      </c>
      <c r="E112" s="3" t="str">
        <f>IF($G112="","",VLOOKUP($G112,Data!$A:$D,3,FALSE))</f>
        <v/>
      </c>
      <c r="F112" s="3" t="str">
        <f t="shared" si="4"/>
        <v xml:space="preserve"> -</v>
      </c>
      <c r="H112" s="16" t="str">
        <f t="shared" si="5"/>
        <v xml:space="preserve">- </v>
      </c>
      <c r="K112" s="16" t="str">
        <f t="shared" si="6"/>
        <v xml:space="preserve"> </v>
      </c>
      <c r="L112" s="8" t="str">
        <f>IF($G112="","",VLOOKUP($G112,Data!$A:$D,4,FALSE))</f>
        <v/>
      </c>
      <c r="M112" s="5"/>
    </row>
    <row r="113" spans="1:13" x14ac:dyDescent="0.25">
      <c r="A113" s="2" t="str">
        <f t="shared" si="7"/>
        <v/>
      </c>
      <c r="C113" s="3" t="str">
        <f>IF($A113="","",VLOOKUP($A113,Schools!$A:$D,2,FALSE))</f>
        <v/>
      </c>
      <c r="D113" s="3" t="str">
        <f>IF($G113="","",VLOOKUP($G113,Data!$A:$D,2,FALSE))</f>
        <v/>
      </c>
      <c r="E113" s="3" t="str">
        <f>IF($G113="","",VLOOKUP($G113,Data!$A:$D,3,FALSE))</f>
        <v/>
      </c>
      <c r="F113" s="3" t="str">
        <f t="shared" si="4"/>
        <v xml:space="preserve"> -</v>
      </c>
      <c r="H113" s="16" t="str">
        <f t="shared" si="5"/>
        <v xml:space="preserve">- </v>
      </c>
      <c r="K113" s="16" t="str">
        <f t="shared" si="6"/>
        <v xml:space="preserve"> </v>
      </c>
      <c r="L113" s="8" t="str">
        <f>IF($G113="","",VLOOKUP($G113,Data!$A:$D,4,FALSE))</f>
        <v/>
      </c>
      <c r="M113" s="5"/>
    </row>
    <row r="114" spans="1:13" x14ac:dyDescent="0.25">
      <c r="A114" s="2" t="str">
        <f t="shared" si="7"/>
        <v/>
      </c>
      <c r="C114" s="3" t="str">
        <f>IF($A114="","",VLOOKUP($A114,Schools!$A:$D,2,FALSE))</f>
        <v/>
      </c>
      <c r="D114" s="3" t="str">
        <f>IF($G114="","",VLOOKUP($G114,Data!$A:$D,2,FALSE))</f>
        <v/>
      </c>
      <c r="E114" s="3" t="str">
        <f>IF($G114="","",VLOOKUP($G114,Data!$A:$D,3,FALSE))</f>
        <v/>
      </c>
      <c r="F114" s="3" t="str">
        <f t="shared" si="4"/>
        <v xml:space="preserve"> -</v>
      </c>
      <c r="H114" s="16" t="str">
        <f t="shared" si="5"/>
        <v xml:space="preserve">- </v>
      </c>
      <c r="K114" s="16" t="str">
        <f t="shared" si="6"/>
        <v xml:space="preserve"> </v>
      </c>
      <c r="L114" s="8" t="str">
        <f>IF($G114="","",VLOOKUP($G114,Data!$A:$D,4,FALSE))</f>
        <v/>
      </c>
      <c r="M114" s="5"/>
    </row>
    <row r="115" spans="1:13" x14ac:dyDescent="0.25">
      <c r="A115" s="2" t="str">
        <f t="shared" si="7"/>
        <v/>
      </c>
      <c r="C115" s="3" t="str">
        <f>IF($A115="","",VLOOKUP($A115,Schools!$A:$D,2,FALSE))</f>
        <v/>
      </c>
      <c r="D115" s="3" t="str">
        <f>IF($G115="","",VLOOKUP($G115,Data!$A:$D,2,FALSE))</f>
        <v/>
      </c>
      <c r="E115" s="3" t="str">
        <f>IF($G115="","",VLOOKUP($G115,Data!$A:$D,3,FALSE))</f>
        <v/>
      </c>
      <c r="F115" s="3" t="str">
        <f t="shared" si="4"/>
        <v xml:space="preserve"> -</v>
      </c>
      <c r="H115" s="16" t="str">
        <f t="shared" si="5"/>
        <v xml:space="preserve">- </v>
      </c>
      <c r="K115" s="16" t="str">
        <f t="shared" si="6"/>
        <v xml:space="preserve"> </v>
      </c>
      <c r="L115" s="8" t="str">
        <f>IF($G115="","",VLOOKUP($G115,Data!$A:$D,4,FALSE))</f>
        <v/>
      </c>
      <c r="M115" s="5"/>
    </row>
    <row r="116" spans="1:13" x14ac:dyDescent="0.25">
      <c r="A116" s="2" t="str">
        <f t="shared" si="7"/>
        <v/>
      </c>
      <c r="C116" s="3" t="str">
        <f>IF($A116="","",VLOOKUP($A116,Schools!$A:$D,2,FALSE))</f>
        <v/>
      </c>
      <c r="D116" s="3" t="str">
        <f>IF($G116="","",VLOOKUP($G116,Data!$A:$D,2,FALSE))</f>
        <v/>
      </c>
      <c r="E116" s="3" t="str">
        <f>IF($G116="","",VLOOKUP($G116,Data!$A:$D,3,FALSE))</f>
        <v/>
      </c>
      <c r="F116" s="3" t="str">
        <f t="shared" si="4"/>
        <v xml:space="preserve"> -</v>
      </c>
      <c r="H116" s="16" t="str">
        <f t="shared" si="5"/>
        <v xml:space="preserve">- </v>
      </c>
      <c r="K116" s="16" t="str">
        <f t="shared" si="6"/>
        <v xml:space="preserve"> </v>
      </c>
      <c r="L116" s="8" t="str">
        <f>IF($G116="","",VLOOKUP($G116,Data!$A:$D,4,FALSE))</f>
        <v/>
      </c>
      <c r="M116" s="5"/>
    </row>
    <row r="117" spans="1:13" x14ac:dyDescent="0.25">
      <c r="A117" s="2" t="str">
        <f t="shared" si="7"/>
        <v/>
      </c>
      <c r="C117" s="3" t="str">
        <f>IF($A117="","",VLOOKUP($A117,Schools!$A:$D,2,FALSE))</f>
        <v/>
      </c>
      <c r="D117" s="3" t="str">
        <f>IF($G117="","",VLOOKUP($G117,Data!$A:$D,2,FALSE))</f>
        <v/>
      </c>
      <c r="E117" s="3" t="str">
        <f>IF($G117="","",VLOOKUP($G117,Data!$A:$D,3,FALSE))</f>
        <v/>
      </c>
      <c r="F117" s="3" t="str">
        <f t="shared" si="4"/>
        <v xml:space="preserve"> -</v>
      </c>
      <c r="H117" s="16" t="str">
        <f t="shared" si="5"/>
        <v xml:space="preserve">- </v>
      </c>
      <c r="K117" s="16" t="str">
        <f t="shared" si="6"/>
        <v xml:space="preserve"> </v>
      </c>
      <c r="L117" s="8" t="str">
        <f>IF($G117="","",VLOOKUP($G117,Data!$A:$D,4,FALSE))</f>
        <v/>
      </c>
      <c r="M117" s="5"/>
    </row>
    <row r="118" spans="1:13" x14ac:dyDescent="0.25">
      <c r="A118" s="2" t="str">
        <f t="shared" si="7"/>
        <v/>
      </c>
      <c r="C118" s="3" t="str">
        <f>IF($A118="","",VLOOKUP($A118,Schools!$A:$D,2,FALSE))</f>
        <v/>
      </c>
      <c r="D118" s="3" t="str">
        <f>IF($G118="","",VLOOKUP($G118,Data!$A:$D,2,FALSE))</f>
        <v/>
      </c>
      <c r="E118" s="3" t="str">
        <f>IF($G118="","",VLOOKUP($G118,Data!$A:$D,3,FALSE))</f>
        <v/>
      </c>
      <c r="F118" s="3" t="str">
        <f t="shared" si="4"/>
        <v xml:space="preserve"> -</v>
      </c>
      <c r="H118" s="16" t="str">
        <f t="shared" si="5"/>
        <v xml:space="preserve">- </v>
      </c>
      <c r="K118" s="16" t="str">
        <f t="shared" si="6"/>
        <v xml:space="preserve"> </v>
      </c>
      <c r="L118" s="8" t="str">
        <f>IF($G118="","",VLOOKUP($G118,Data!$A:$D,4,FALSE))</f>
        <v/>
      </c>
      <c r="M118" s="5"/>
    </row>
    <row r="119" spans="1:13" x14ac:dyDescent="0.25">
      <c r="A119" s="2" t="str">
        <f t="shared" si="7"/>
        <v/>
      </c>
      <c r="C119" s="3" t="str">
        <f>IF($A119="","",VLOOKUP($A119,Schools!$A:$D,2,FALSE))</f>
        <v/>
      </c>
      <c r="D119" s="3" t="str">
        <f>IF($G119="","",VLOOKUP($G119,Data!$A:$D,2,FALSE))</f>
        <v/>
      </c>
      <c r="E119" s="3" t="str">
        <f>IF($G119="","",VLOOKUP($G119,Data!$A:$D,3,FALSE))</f>
        <v/>
      </c>
      <c r="F119" s="3" t="str">
        <f t="shared" si="4"/>
        <v xml:space="preserve"> -</v>
      </c>
      <c r="H119" s="16" t="str">
        <f t="shared" si="5"/>
        <v xml:space="preserve">- </v>
      </c>
      <c r="K119" s="16" t="str">
        <f t="shared" si="6"/>
        <v xml:space="preserve"> </v>
      </c>
      <c r="L119" s="8" t="str">
        <f>IF($G119="","",VLOOKUP($G119,Data!$A:$D,4,FALSE))</f>
        <v/>
      </c>
      <c r="M119" s="5"/>
    </row>
    <row r="120" spans="1:13" x14ac:dyDescent="0.25">
      <c r="A120" s="2" t="str">
        <f t="shared" si="7"/>
        <v/>
      </c>
      <c r="C120" s="3" t="str">
        <f>IF($A120="","",VLOOKUP($A120,Schools!$A:$D,2,FALSE))</f>
        <v/>
      </c>
      <c r="D120" s="3" t="str">
        <f>IF($G120="","",VLOOKUP($G120,Data!$A:$D,2,FALSE))</f>
        <v/>
      </c>
      <c r="E120" s="3" t="str">
        <f>IF($G120="","",VLOOKUP($G120,Data!$A:$D,3,FALSE))</f>
        <v/>
      </c>
      <c r="F120" s="3" t="str">
        <f t="shared" si="4"/>
        <v xml:space="preserve"> -</v>
      </c>
      <c r="H120" s="16" t="str">
        <f t="shared" si="5"/>
        <v xml:space="preserve">- </v>
      </c>
      <c r="K120" s="16" t="str">
        <f t="shared" si="6"/>
        <v xml:space="preserve"> </v>
      </c>
      <c r="L120" s="8" t="str">
        <f>IF($G120="","",VLOOKUP($G120,Data!$A:$D,4,FALSE))</f>
        <v/>
      </c>
      <c r="M120" s="5"/>
    </row>
    <row r="121" spans="1:13" x14ac:dyDescent="0.25">
      <c r="A121" s="2" t="str">
        <f t="shared" si="7"/>
        <v/>
      </c>
      <c r="C121" s="3" t="str">
        <f>IF($A121="","",VLOOKUP($A121,Schools!$A:$D,2,FALSE))</f>
        <v/>
      </c>
      <c r="D121" s="3" t="str">
        <f>IF($G121="","",VLOOKUP($G121,Data!$A:$D,2,FALSE))</f>
        <v/>
      </c>
      <c r="E121" s="3" t="str">
        <f>IF($G121="","",VLOOKUP($G121,Data!$A:$D,3,FALSE))</f>
        <v/>
      </c>
      <c r="F121" s="3" t="str">
        <f t="shared" si="4"/>
        <v xml:space="preserve"> -</v>
      </c>
      <c r="H121" s="16" t="str">
        <f t="shared" si="5"/>
        <v xml:space="preserve">- </v>
      </c>
      <c r="K121" s="16" t="str">
        <f t="shared" si="6"/>
        <v xml:space="preserve"> </v>
      </c>
      <c r="L121" s="8" t="str">
        <f>IF($G121="","",VLOOKUP($G121,Data!$A:$D,4,FALSE))</f>
        <v/>
      </c>
      <c r="M121" s="5"/>
    </row>
    <row r="122" spans="1:13" x14ac:dyDescent="0.25">
      <c r="A122" s="2" t="str">
        <f t="shared" si="7"/>
        <v/>
      </c>
      <c r="C122" s="3" t="str">
        <f>IF($A122="","",VLOOKUP($A122,Schools!$A:$D,2,FALSE))</f>
        <v/>
      </c>
      <c r="D122" s="3" t="str">
        <f>IF($G122="","",VLOOKUP($G122,Data!$A:$D,2,FALSE))</f>
        <v/>
      </c>
      <c r="E122" s="3" t="str">
        <f>IF($G122="","",VLOOKUP($G122,Data!$A:$D,3,FALSE))</f>
        <v/>
      </c>
      <c r="F122" s="3" t="str">
        <f t="shared" si="4"/>
        <v xml:space="preserve"> -</v>
      </c>
      <c r="H122" s="16" t="str">
        <f t="shared" si="5"/>
        <v xml:space="preserve">- </v>
      </c>
      <c r="K122" s="16" t="str">
        <f t="shared" si="6"/>
        <v xml:space="preserve"> </v>
      </c>
      <c r="L122" s="8" t="str">
        <f>IF($G122="","",VLOOKUP($G122,Data!$A:$D,4,FALSE))</f>
        <v/>
      </c>
      <c r="M122" s="5"/>
    </row>
    <row r="123" spans="1:13" x14ac:dyDescent="0.25">
      <c r="A123" s="2" t="str">
        <f t="shared" si="7"/>
        <v/>
      </c>
      <c r="C123" s="3" t="str">
        <f>IF($A123="","",VLOOKUP($A123,Schools!$A:$D,2,FALSE))</f>
        <v/>
      </c>
      <c r="D123" s="3" t="str">
        <f>IF($G123="","",VLOOKUP($G123,Data!$A:$D,2,FALSE))</f>
        <v/>
      </c>
      <c r="E123" s="3" t="str">
        <f>IF($G123="","",VLOOKUP($G123,Data!$A:$D,3,FALSE))</f>
        <v/>
      </c>
      <c r="F123" s="3" t="str">
        <f t="shared" si="4"/>
        <v xml:space="preserve"> -</v>
      </c>
      <c r="H123" s="16" t="str">
        <f t="shared" si="5"/>
        <v xml:space="preserve">- </v>
      </c>
      <c r="K123" s="16" t="str">
        <f t="shared" si="6"/>
        <v xml:space="preserve"> </v>
      </c>
      <c r="L123" s="8" t="str">
        <f>IF($G123="","",VLOOKUP($G123,Data!$A:$D,4,FALSE))</f>
        <v/>
      </c>
      <c r="M123" s="5"/>
    </row>
    <row r="124" spans="1:13" x14ac:dyDescent="0.25">
      <c r="A124" s="2" t="str">
        <f t="shared" si="7"/>
        <v/>
      </c>
      <c r="C124" s="3" t="str">
        <f>IF($A124="","",VLOOKUP($A124,Schools!$A:$D,2,FALSE))</f>
        <v/>
      </c>
      <c r="D124" s="3" t="str">
        <f>IF($G124="","",VLOOKUP($G124,Data!$A:$D,2,FALSE))</f>
        <v/>
      </c>
      <c r="E124" s="3" t="str">
        <f>IF($G124="","",VLOOKUP($G124,Data!$A:$D,3,FALSE))</f>
        <v/>
      </c>
      <c r="F124" s="3" t="str">
        <f t="shared" si="4"/>
        <v xml:space="preserve"> -</v>
      </c>
      <c r="H124" s="16" t="str">
        <f t="shared" si="5"/>
        <v xml:space="preserve">- </v>
      </c>
      <c r="K124" s="16" t="str">
        <f t="shared" si="6"/>
        <v xml:space="preserve"> </v>
      </c>
      <c r="L124" s="8" t="str">
        <f>IF($G124="","",VLOOKUP($G124,Data!$A:$D,4,FALSE))</f>
        <v/>
      </c>
      <c r="M124" s="5"/>
    </row>
    <row r="125" spans="1:13" x14ac:dyDescent="0.25">
      <c r="A125" s="2" t="str">
        <f t="shared" si="7"/>
        <v/>
      </c>
      <c r="C125" s="3" t="str">
        <f>IF($A125="","",VLOOKUP($A125,Schools!$A:$D,2,FALSE))</f>
        <v/>
      </c>
      <c r="D125" s="3" t="str">
        <f>IF($G125="","",VLOOKUP($G125,Data!$A:$D,2,FALSE))</f>
        <v/>
      </c>
      <c r="E125" s="3" t="str">
        <f>IF($G125="","",VLOOKUP($G125,Data!$A:$D,3,FALSE))</f>
        <v/>
      </c>
      <c r="F125" s="3" t="str">
        <f t="shared" si="4"/>
        <v xml:space="preserve"> -</v>
      </c>
      <c r="H125" s="16" t="str">
        <f t="shared" si="5"/>
        <v xml:space="preserve">- </v>
      </c>
      <c r="K125" s="16" t="str">
        <f t="shared" si="6"/>
        <v xml:space="preserve"> </v>
      </c>
      <c r="L125" s="8" t="str">
        <f>IF($G125="","",VLOOKUP($G125,Data!$A:$D,4,FALSE))</f>
        <v/>
      </c>
      <c r="M125" s="5"/>
    </row>
    <row r="126" spans="1:13" x14ac:dyDescent="0.25">
      <c r="A126" s="2" t="str">
        <f t="shared" si="7"/>
        <v/>
      </c>
      <c r="C126" s="3" t="str">
        <f>IF($A126="","",VLOOKUP($A126,Schools!$A:$D,2,FALSE))</f>
        <v/>
      </c>
      <c r="D126" s="3" t="str">
        <f>IF($G126="","",VLOOKUP($G126,Data!$A:$D,2,FALSE))</f>
        <v/>
      </c>
      <c r="E126" s="3" t="str">
        <f>IF($G126="","",VLOOKUP($G126,Data!$A:$D,3,FALSE))</f>
        <v/>
      </c>
      <c r="F126" s="3" t="str">
        <f t="shared" si="4"/>
        <v xml:space="preserve"> -</v>
      </c>
      <c r="H126" s="16" t="str">
        <f t="shared" si="5"/>
        <v xml:space="preserve">- </v>
      </c>
      <c r="K126" s="16" t="str">
        <f t="shared" si="6"/>
        <v xml:space="preserve"> </v>
      </c>
      <c r="L126" s="8" t="str">
        <f>IF($G126="","",VLOOKUP($G126,Data!$A:$D,4,FALSE))</f>
        <v/>
      </c>
      <c r="M126" s="5"/>
    </row>
    <row r="127" spans="1:13" x14ac:dyDescent="0.25">
      <c r="A127" s="2" t="str">
        <f t="shared" si="7"/>
        <v/>
      </c>
      <c r="C127" s="3" t="str">
        <f>IF($A127="","",VLOOKUP($A127,Schools!$A:$D,2,FALSE))</f>
        <v/>
      </c>
      <c r="D127" s="3" t="str">
        <f>IF($G127="","",VLOOKUP($G127,Data!$A:$D,2,FALSE))</f>
        <v/>
      </c>
      <c r="E127" s="3" t="str">
        <f>IF($G127="","",VLOOKUP($G127,Data!$A:$D,3,FALSE))</f>
        <v/>
      </c>
      <c r="F127" s="3" t="str">
        <f t="shared" si="4"/>
        <v xml:space="preserve"> -</v>
      </c>
      <c r="H127" s="16" t="str">
        <f t="shared" si="5"/>
        <v xml:space="preserve">- </v>
      </c>
      <c r="K127" s="16" t="str">
        <f t="shared" si="6"/>
        <v xml:space="preserve"> </v>
      </c>
      <c r="L127" s="8" t="str">
        <f>IF($G127="","",VLOOKUP($G127,Data!$A:$D,4,FALSE))</f>
        <v/>
      </c>
      <c r="M127" s="5"/>
    </row>
    <row r="128" spans="1:13" x14ac:dyDescent="0.25">
      <c r="A128" s="2" t="str">
        <f t="shared" si="7"/>
        <v/>
      </c>
      <c r="C128" s="3" t="str">
        <f>IF($A128="","",VLOOKUP($A128,Schools!$A:$D,2,FALSE))</f>
        <v/>
      </c>
      <c r="D128" s="3" t="str">
        <f>IF($G128="","",VLOOKUP($G128,Data!$A:$D,2,FALSE))</f>
        <v/>
      </c>
      <c r="E128" s="3" t="str">
        <f>IF($G128="","",VLOOKUP($G128,Data!$A:$D,3,FALSE))</f>
        <v/>
      </c>
      <c r="F128" s="3" t="str">
        <f t="shared" si="4"/>
        <v xml:space="preserve"> -</v>
      </c>
      <c r="H128" s="16" t="str">
        <f t="shared" si="5"/>
        <v xml:space="preserve">- </v>
      </c>
      <c r="K128" s="16" t="str">
        <f t="shared" si="6"/>
        <v xml:space="preserve"> </v>
      </c>
      <c r="L128" s="8" t="str">
        <f>IF($G128="","",VLOOKUP($G128,Data!$A:$D,4,FALSE))</f>
        <v/>
      </c>
      <c r="M128" s="5"/>
    </row>
    <row r="129" spans="1:13" x14ac:dyDescent="0.25">
      <c r="A129" s="2" t="str">
        <f t="shared" si="7"/>
        <v/>
      </c>
      <c r="C129" s="3" t="str">
        <f>IF($A129="","",VLOOKUP($A129,Schools!$A:$D,2,FALSE))</f>
        <v/>
      </c>
      <c r="D129" s="3" t="str">
        <f>IF($G129="","",VLOOKUP($G129,Data!$A:$D,2,FALSE))</f>
        <v/>
      </c>
      <c r="E129" s="3" t="str">
        <f>IF($G129="","",VLOOKUP($G129,Data!$A:$D,3,FALSE))</f>
        <v/>
      </c>
      <c r="F129" s="3" t="str">
        <f t="shared" si="4"/>
        <v xml:space="preserve"> -</v>
      </c>
      <c r="H129" s="16" t="str">
        <f t="shared" si="5"/>
        <v xml:space="preserve">- </v>
      </c>
      <c r="K129" s="16" t="str">
        <f t="shared" si="6"/>
        <v xml:space="preserve"> </v>
      </c>
      <c r="L129" s="8" t="str">
        <f>IF($G129="","",VLOOKUP($G129,Data!$A:$D,4,FALSE))</f>
        <v/>
      </c>
      <c r="M129" s="5"/>
    </row>
    <row r="130" spans="1:13" x14ac:dyDescent="0.25">
      <c r="A130" s="2" t="str">
        <f t="shared" si="7"/>
        <v/>
      </c>
      <c r="C130" s="3" t="str">
        <f>IF($A130="","",VLOOKUP($A130,Schools!$A:$D,2,FALSE))</f>
        <v/>
      </c>
      <c r="D130" s="3" t="str">
        <f>IF($G130="","",VLOOKUP($G130,Data!$A:$D,2,FALSE))</f>
        <v/>
      </c>
      <c r="E130" s="3" t="str">
        <f>IF($G130="","",VLOOKUP($G130,Data!$A:$D,3,FALSE))</f>
        <v/>
      </c>
      <c r="F130" s="3" t="str">
        <f t="shared" si="4"/>
        <v xml:space="preserve"> -</v>
      </c>
      <c r="H130" s="16" t="str">
        <f t="shared" si="5"/>
        <v xml:space="preserve">- </v>
      </c>
      <c r="K130" s="16" t="str">
        <f t="shared" si="6"/>
        <v xml:space="preserve"> </v>
      </c>
      <c r="L130" s="8" t="str">
        <f>IF($G130="","",VLOOKUP($G130,Data!$A:$D,4,FALSE))</f>
        <v/>
      </c>
      <c r="M130" s="5"/>
    </row>
    <row r="131" spans="1:13" x14ac:dyDescent="0.25">
      <c r="A131" s="2" t="str">
        <f t="shared" si="7"/>
        <v/>
      </c>
      <c r="C131" s="3" t="str">
        <f>IF($A131="","",VLOOKUP($A131,Schools!$A:$D,2,FALSE))</f>
        <v/>
      </c>
      <c r="D131" s="3" t="str">
        <f>IF($G131="","",VLOOKUP($G131,Data!$A:$D,2,FALSE))</f>
        <v/>
      </c>
      <c r="E131" s="3" t="str">
        <f>IF($G131="","",VLOOKUP($G131,Data!$A:$D,3,FALSE))</f>
        <v/>
      </c>
      <c r="F131" s="3" t="str">
        <f t="shared" ref="F131:F194" si="8">B131 &amp; " " &amp; D131 &amp; "-" &amp; C131 &amp; J131</f>
        <v xml:space="preserve"> -</v>
      </c>
      <c r="H131" s="16" t="str">
        <f t="shared" ref="H131:H194" si="9">D131 &amp; "-" &amp; C131 &amp; J131 &amp; " " &amp; E131</f>
        <v xml:space="preserve">- </v>
      </c>
      <c r="K131" s="16" t="str">
        <f t="shared" ref="K131:K194" si="10">N131 &amp; " " &amp; O131</f>
        <v xml:space="preserve"> </v>
      </c>
      <c r="L131" s="8" t="str">
        <f>IF($G131="","",VLOOKUP($G131,Data!$A:$D,4,FALSE))</f>
        <v/>
      </c>
      <c r="M131" s="5"/>
    </row>
    <row r="132" spans="1:13" x14ac:dyDescent="0.25">
      <c r="A132" s="2" t="str">
        <f t="shared" si="7"/>
        <v/>
      </c>
      <c r="C132" s="3" t="str">
        <f>IF($A132="","",VLOOKUP($A132,Schools!$A:$D,2,FALSE))</f>
        <v/>
      </c>
      <c r="D132" s="3" t="str">
        <f>IF($G132="","",VLOOKUP($G132,Data!$A:$D,2,FALSE))</f>
        <v/>
      </c>
      <c r="E132" s="3" t="str">
        <f>IF($G132="","",VLOOKUP($G132,Data!$A:$D,3,FALSE))</f>
        <v/>
      </c>
      <c r="F132" s="3" t="str">
        <f t="shared" si="8"/>
        <v xml:space="preserve"> -</v>
      </c>
      <c r="H132" s="16" t="str">
        <f t="shared" si="9"/>
        <v xml:space="preserve">- </v>
      </c>
      <c r="K132" s="16" t="str">
        <f t="shared" si="10"/>
        <v xml:space="preserve"> </v>
      </c>
      <c r="L132" s="8" t="str">
        <f>IF($G132="","",VLOOKUP($G132,Data!$A:$D,4,FALSE))</f>
        <v/>
      </c>
      <c r="M132" s="5"/>
    </row>
    <row r="133" spans="1:13" x14ac:dyDescent="0.25">
      <c r="A133" s="2" t="str">
        <f t="shared" ref="A133:A196" si="11">IF(A132="","",A132)</f>
        <v/>
      </c>
      <c r="C133" s="3" t="str">
        <f>IF($A133="","",VLOOKUP($A133,Schools!$A:$D,2,FALSE))</f>
        <v/>
      </c>
      <c r="D133" s="3" t="str">
        <f>IF($G133="","",VLOOKUP($G133,Data!$A:$D,2,FALSE))</f>
        <v/>
      </c>
      <c r="E133" s="3" t="str">
        <f>IF($G133="","",VLOOKUP($G133,Data!$A:$D,3,FALSE))</f>
        <v/>
      </c>
      <c r="F133" s="3" t="str">
        <f t="shared" si="8"/>
        <v xml:space="preserve"> -</v>
      </c>
      <c r="H133" s="16" t="str">
        <f t="shared" si="9"/>
        <v xml:space="preserve">- </v>
      </c>
      <c r="K133" s="16" t="str">
        <f t="shared" si="10"/>
        <v xml:space="preserve"> </v>
      </c>
      <c r="L133" s="8" t="str">
        <f>IF($G133="","",VLOOKUP($G133,Data!$A:$D,4,FALSE))</f>
        <v/>
      </c>
      <c r="M133" s="5"/>
    </row>
    <row r="134" spans="1:13" x14ac:dyDescent="0.25">
      <c r="A134" s="2" t="str">
        <f t="shared" si="11"/>
        <v/>
      </c>
      <c r="C134" s="3" t="str">
        <f>IF($A134="","",VLOOKUP($A134,Schools!$A:$D,2,FALSE))</f>
        <v/>
      </c>
      <c r="D134" s="3" t="str">
        <f>IF($G134="","",VLOOKUP($G134,Data!$A:$D,2,FALSE))</f>
        <v/>
      </c>
      <c r="E134" s="3" t="str">
        <f>IF($G134="","",VLOOKUP($G134,Data!$A:$D,3,FALSE))</f>
        <v/>
      </c>
      <c r="F134" s="3" t="str">
        <f t="shared" si="8"/>
        <v xml:space="preserve"> -</v>
      </c>
      <c r="H134" s="16" t="str">
        <f t="shared" si="9"/>
        <v xml:space="preserve">- </v>
      </c>
      <c r="K134" s="16" t="str">
        <f t="shared" si="10"/>
        <v xml:space="preserve"> </v>
      </c>
      <c r="L134" s="8" t="str">
        <f>IF($G134="","",VLOOKUP($G134,Data!$A:$D,4,FALSE))</f>
        <v/>
      </c>
      <c r="M134" s="5"/>
    </row>
    <row r="135" spans="1:13" x14ac:dyDescent="0.25">
      <c r="A135" s="2" t="str">
        <f t="shared" si="11"/>
        <v/>
      </c>
      <c r="C135" s="3" t="str">
        <f>IF($A135="","",VLOOKUP($A135,Schools!$A:$D,2,FALSE))</f>
        <v/>
      </c>
      <c r="D135" s="3" t="str">
        <f>IF($G135="","",VLOOKUP($G135,Data!$A:$D,2,FALSE))</f>
        <v/>
      </c>
      <c r="E135" s="3" t="str">
        <f>IF($G135="","",VLOOKUP($G135,Data!$A:$D,3,FALSE))</f>
        <v/>
      </c>
      <c r="F135" s="3" t="str">
        <f t="shared" si="8"/>
        <v xml:space="preserve"> -</v>
      </c>
      <c r="H135" s="16" t="str">
        <f t="shared" si="9"/>
        <v xml:space="preserve">- </v>
      </c>
      <c r="K135" s="16" t="str">
        <f t="shared" si="10"/>
        <v xml:space="preserve"> </v>
      </c>
      <c r="L135" s="8" t="str">
        <f>IF($G135="","",VLOOKUP($G135,Data!$A:$D,4,FALSE))</f>
        <v/>
      </c>
      <c r="M135" s="5"/>
    </row>
    <row r="136" spans="1:13" x14ac:dyDescent="0.25">
      <c r="A136" s="2" t="str">
        <f t="shared" si="11"/>
        <v/>
      </c>
      <c r="C136" s="3" t="str">
        <f>IF($A136="","",VLOOKUP($A136,Schools!$A:$D,2,FALSE))</f>
        <v/>
      </c>
      <c r="D136" s="3" t="str">
        <f>IF($G136="","",VLOOKUP($G136,Data!$A:$D,2,FALSE))</f>
        <v/>
      </c>
      <c r="E136" s="3" t="str">
        <f>IF($G136="","",VLOOKUP($G136,Data!$A:$D,3,FALSE))</f>
        <v/>
      </c>
      <c r="F136" s="3" t="str">
        <f t="shared" si="8"/>
        <v xml:space="preserve"> -</v>
      </c>
      <c r="H136" s="16" t="str">
        <f t="shared" si="9"/>
        <v xml:space="preserve">- </v>
      </c>
      <c r="K136" s="16" t="str">
        <f t="shared" si="10"/>
        <v xml:space="preserve"> </v>
      </c>
      <c r="L136" s="8" t="str">
        <f>IF($G136="","",VLOOKUP($G136,Data!$A:$D,4,FALSE))</f>
        <v/>
      </c>
      <c r="M136" s="5"/>
    </row>
    <row r="137" spans="1:13" x14ac:dyDescent="0.25">
      <c r="A137" s="2" t="str">
        <f t="shared" si="11"/>
        <v/>
      </c>
      <c r="C137" s="3" t="str">
        <f>IF($A137="","",VLOOKUP($A137,Schools!$A:$D,2,FALSE))</f>
        <v/>
      </c>
      <c r="D137" s="3" t="str">
        <f>IF($G137="","",VLOOKUP($G137,Data!$A:$D,2,FALSE))</f>
        <v/>
      </c>
      <c r="E137" s="3" t="str">
        <f>IF($G137="","",VLOOKUP($G137,Data!$A:$D,3,FALSE))</f>
        <v/>
      </c>
      <c r="F137" s="3" t="str">
        <f t="shared" si="8"/>
        <v xml:space="preserve"> -</v>
      </c>
      <c r="H137" s="16" t="str">
        <f t="shared" si="9"/>
        <v xml:space="preserve">- </v>
      </c>
      <c r="K137" s="16" t="str">
        <f t="shared" si="10"/>
        <v xml:space="preserve"> </v>
      </c>
      <c r="L137" s="8" t="str">
        <f>IF($G137="","",VLOOKUP($G137,Data!$A:$D,4,FALSE))</f>
        <v/>
      </c>
      <c r="M137" s="5"/>
    </row>
    <row r="138" spans="1:13" x14ac:dyDescent="0.25">
      <c r="A138" s="2" t="str">
        <f t="shared" si="11"/>
        <v/>
      </c>
      <c r="C138" s="3" t="str">
        <f>IF($A138="","",VLOOKUP($A138,Schools!$A:$D,2,FALSE))</f>
        <v/>
      </c>
      <c r="D138" s="3" t="str">
        <f>IF($G138="","",VLOOKUP($G138,Data!$A:$D,2,FALSE))</f>
        <v/>
      </c>
      <c r="E138" s="3" t="str">
        <f>IF($G138="","",VLOOKUP($G138,Data!$A:$D,3,FALSE))</f>
        <v/>
      </c>
      <c r="F138" s="3" t="str">
        <f t="shared" si="8"/>
        <v xml:space="preserve"> -</v>
      </c>
      <c r="H138" s="16" t="str">
        <f t="shared" si="9"/>
        <v xml:space="preserve">- </v>
      </c>
      <c r="K138" s="16" t="str">
        <f t="shared" si="10"/>
        <v xml:space="preserve"> </v>
      </c>
      <c r="L138" s="8" t="str">
        <f>IF($G138="","",VLOOKUP($G138,Data!$A:$D,4,FALSE))</f>
        <v/>
      </c>
      <c r="M138" s="5"/>
    </row>
    <row r="139" spans="1:13" x14ac:dyDescent="0.25">
      <c r="A139" s="2" t="str">
        <f t="shared" si="11"/>
        <v/>
      </c>
      <c r="C139" s="3" t="str">
        <f>IF($A139="","",VLOOKUP($A139,Schools!$A:$D,2,FALSE))</f>
        <v/>
      </c>
      <c r="D139" s="3" t="str">
        <f>IF($G139="","",VLOOKUP($G139,Data!$A:$D,2,FALSE))</f>
        <v/>
      </c>
      <c r="E139" s="3" t="str">
        <f>IF($G139="","",VLOOKUP($G139,Data!$A:$D,3,FALSE))</f>
        <v/>
      </c>
      <c r="F139" s="3" t="str">
        <f t="shared" si="8"/>
        <v xml:space="preserve"> -</v>
      </c>
      <c r="H139" s="16" t="str">
        <f t="shared" si="9"/>
        <v xml:space="preserve">- </v>
      </c>
      <c r="K139" s="16" t="str">
        <f t="shared" si="10"/>
        <v xml:space="preserve"> </v>
      </c>
      <c r="L139" s="8" t="str">
        <f>IF($G139="","",VLOOKUP($G139,Data!$A:$D,4,FALSE))</f>
        <v/>
      </c>
      <c r="M139" s="5"/>
    </row>
    <row r="140" spans="1:13" x14ac:dyDescent="0.25">
      <c r="A140" s="2" t="str">
        <f t="shared" si="11"/>
        <v/>
      </c>
      <c r="C140" s="3" t="str">
        <f>IF($A140="","",VLOOKUP($A140,Schools!$A:$D,2,FALSE))</f>
        <v/>
      </c>
      <c r="D140" s="3" t="str">
        <f>IF($G140="","",VLOOKUP($G140,Data!$A:$D,2,FALSE))</f>
        <v/>
      </c>
      <c r="E140" s="3" t="str">
        <f>IF($G140="","",VLOOKUP($G140,Data!$A:$D,3,FALSE))</f>
        <v/>
      </c>
      <c r="F140" s="3" t="str">
        <f t="shared" si="8"/>
        <v xml:space="preserve"> -</v>
      </c>
      <c r="H140" s="16" t="str">
        <f t="shared" si="9"/>
        <v xml:space="preserve">- </v>
      </c>
      <c r="K140" s="16" t="str">
        <f t="shared" si="10"/>
        <v xml:space="preserve"> </v>
      </c>
      <c r="L140" s="8" t="str">
        <f>IF($G140="","",VLOOKUP($G140,Data!$A:$D,4,FALSE))</f>
        <v/>
      </c>
      <c r="M140" s="5"/>
    </row>
    <row r="141" spans="1:13" x14ac:dyDescent="0.25">
      <c r="A141" s="2" t="str">
        <f t="shared" si="11"/>
        <v/>
      </c>
      <c r="C141" s="3" t="str">
        <f>IF($A141="","",VLOOKUP($A141,Schools!$A:$D,2,FALSE))</f>
        <v/>
      </c>
      <c r="D141" s="3" t="str">
        <f>IF($G141="","",VLOOKUP($G141,Data!$A:$D,2,FALSE))</f>
        <v/>
      </c>
      <c r="E141" s="3" t="str">
        <f>IF($G141="","",VLOOKUP($G141,Data!$A:$D,3,FALSE))</f>
        <v/>
      </c>
      <c r="F141" s="3" t="str">
        <f t="shared" si="8"/>
        <v xml:space="preserve"> -</v>
      </c>
      <c r="H141" s="16" t="str">
        <f t="shared" si="9"/>
        <v xml:space="preserve">- </v>
      </c>
      <c r="K141" s="16" t="str">
        <f t="shared" si="10"/>
        <v xml:space="preserve"> </v>
      </c>
      <c r="L141" s="8" t="str">
        <f>IF($G141="","",VLOOKUP($G141,Data!$A:$D,4,FALSE))</f>
        <v/>
      </c>
      <c r="M141" s="5"/>
    </row>
    <row r="142" spans="1:13" x14ac:dyDescent="0.25">
      <c r="A142" s="2" t="str">
        <f t="shared" si="11"/>
        <v/>
      </c>
      <c r="C142" s="3" t="str">
        <f>IF($A142="","",VLOOKUP($A142,Schools!$A:$D,2,FALSE))</f>
        <v/>
      </c>
      <c r="D142" s="3" t="str">
        <f>IF($G142="","",VLOOKUP($G142,Data!$A:$D,2,FALSE))</f>
        <v/>
      </c>
      <c r="E142" s="3" t="str">
        <f>IF($G142="","",VLOOKUP($G142,Data!$A:$D,3,FALSE))</f>
        <v/>
      </c>
      <c r="F142" s="3" t="str">
        <f t="shared" si="8"/>
        <v xml:space="preserve"> -</v>
      </c>
      <c r="H142" s="16" t="str">
        <f t="shared" si="9"/>
        <v xml:space="preserve">- </v>
      </c>
      <c r="K142" s="16" t="str">
        <f t="shared" si="10"/>
        <v xml:space="preserve"> </v>
      </c>
      <c r="L142" s="8" t="str">
        <f>IF($G142="","",VLOOKUP($G142,Data!$A:$D,4,FALSE))</f>
        <v/>
      </c>
      <c r="M142" s="5"/>
    </row>
    <row r="143" spans="1:13" x14ac:dyDescent="0.25">
      <c r="A143" s="2" t="str">
        <f t="shared" si="11"/>
        <v/>
      </c>
      <c r="C143" s="3" t="str">
        <f>IF($A143="","",VLOOKUP($A143,Schools!$A:$D,2,FALSE))</f>
        <v/>
      </c>
      <c r="D143" s="3" t="str">
        <f>IF($G143="","",VLOOKUP($G143,Data!$A:$D,2,FALSE))</f>
        <v/>
      </c>
      <c r="E143" s="3" t="str">
        <f>IF($G143="","",VLOOKUP($G143,Data!$A:$D,3,FALSE))</f>
        <v/>
      </c>
      <c r="F143" s="3" t="str">
        <f t="shared" si="8"/>
        <v xml:space="preserve"> -</v>
      </c>
      <c r="H143" s="16" t="str">
        <f t="shared" si="9"/>
        <v xml:space="preserve">- </v>
      </c>
      <c r="K143" s="16" t="str">
        <f t="shared" si="10"/>
        <v xml:space="preserve"> </v>
      </c>
      <c r="L143" s="8" t="str">
        <f>IF($G143="","",VLOOKUP($G143,Data!$A:$D,4,FALSE))</f>
        <v/>
      </c>
      <c r="M143" s="5"/>
    </row>
    <row r="144" spans="1:13" x14ac:dyDescent="0.25">
      <c r="A144" s="2" t="str">
        <f t="shared" si="11"/>
        <v/>
      </c>
      <c r="C144" s="3" t="str">
        <f>IF($A144="","",VLOOKUP($A144,Schools!$A:$D,2,FALSE))</f>
        <v/>
      </c>
      <c r="D144" s="3" t="str">
        <f>IF($G144="","",VLOOKUP($G144,Data!$A:$D,2,FALSE))</f>
        <v/>
      </c>
      <c r="E144" s="3" t="str">
        <f>IF($G144="","",VLOOKUP($G144,Data!$A:$D,3,FALSE))</f>
        <v/>
      </c>
      <c r="F144" s="3" t="str">
        <f t="shared" si="8"/>
        <v xml:space="preserve"> -</v>
      </c>
      <c r="H144" s="16" t="str">
        <f t="shared" si="9"/>
        <v xml:space="preserve">- </v>
      </c>
      <c r="K144" s="16" t="str">
        <f t="shared" si="10"/>
        <v xml:space="preserve"> </v>
      </c>
      <c r="L144" s="8" t="str">
        <f>IF($G144="","",VLOOKUP($G144,Data!$A:$D,4,FALSE))</f>
        <v/>
      </c>
      <c r="M144" s="5"/>
    </row>
    <row r="145" spans="1:13" x14ac:dyDescent="0.25">
      <c r="A145" s="2" t="str">
        <f t="shared" si="11"/>
        <v/>
      </c>
      <c r="C145" s="3" t="str">
        <f>IF($A145="","",VLOOKUP($A145,Schools!$A:$D,2,FALSE))</f>
        <v/>
      </c>
      <c r="D145" s="3" t="str">
        <f>IF($G145="","",VLOOKUP($G145,Data!$A:$D,2,FALSE))</f>
        <v/>
      </c>
      <c r="E145" s="3" t="str">
        <f>IF($G145="","",VLOOKUP($G145,Data!$A:$D,3,FALSE))</f>
        <v/>
      </c>
      <c r="F145" s="3" t="str">
        <f t="shared" si="8"/>
        <v xml:space="preserve"> -</v>
      </c>
      <c r="H145" s="16" t="str">
        <f t="shared" si="9"/>
        <v xml:space="preserve">- </v>
      </c>
      <c r="K145" s="16" t="str">
        <f t="shared" si="10"/>
        <v xml:space="preserve"> </v>
      </c>
      <c r="L145" s="8" t="str">
        <f>IF($G145="","",VLOOKUP($G145,Data!$A:$D,4,FALSE))</f>
        <v/>
      </c>
      <c r="M145" s="5"/>
    </row>
    <row r="146" spans="1:13" x14ac:dyDescent="0.25">
      <c r="A146" s="2" t="str">
        <f t="shared" si="11"/>
        <v/>
      </c>
      <c r="C146" s="3" t="str">
        <f>IF($A146="","",VLOOKUP($A146,Schools!$A:$D,2,FALSE))</f>
        <v/>
      </c>
      <c r="D146" s="3" t="str">
        <f>IF($G146="","",VLOOKUP($G146,Data!$A:$D,2,FALSE))</f>
        <v/>
      </c>
      <c r="E146" s="3" t="str">
        <f>IF($G146="","",VLOOKUP($G146,Data!$A:$D,3,FALSE))</f>
        <v/>
      </c>
      <c r="F146" s="3" t="str">
        <f t="shared" si="8"/>
        <v xml:space="preserve"> -</v>
      </c>
      <c r="H146" s="16" t="str">
        <f t="shared" si="9"/>
        <v xml:space="preserve">- </v>
      </c>
      <c r="K146" s="16" t="str">
        <f t="shared" si="10"/>
        <v xml:space="preserve"> </v>
      </c>
      <c r="L146" s="8" t="str">
        <f>IF($G146="","",VLOOKUP($G146,Data!$A:$D,4,FALSE))</f>
        <v/>
      </c>
      <c r="M146" s="5"/>
    </row>
    <row r="147" spans="1:13" x14ac:dyDescent="0.25">
      <c r="A147" s="2" t="str">
        <f t="shared" si="11"/>
        <v/>
      </c>
      <c r="C147" s="3" t="str">
        <f>IF($A147="","",VLOOKUP($A147,Schools!$A:$D,2,FALSE))</f>
        <v/>
      </c>
      <c r="D147" s="3" t="str">
        <f>IF($G147="","",VLOOKUP($G147,Data!$A:$D,2,FALSE))</f>
        <v/>
      </c>
      <c r="E147" s="3" t="str">
        <f>IF($G147="","",VLOOKUP($G147,Data!$A:$D,3,FALSE))</f>
        <v/>
      </c>
      <c r="F147" s="3" t="str">
        <f t="shared" si="8"/>
        <v xml:space="preserve"> -</v>
      </c>
      <c r="H147" s="16" t="str">
        <f t="shared" si="9"/>
        <v xml:space="preserve">- </v>
      </c>
      <c r="K147" s="16" t="str">
        <f t="shared" si="10"/>
        <v xml:space="preserve"> </v>
      </c>
      <c r="L147" s="8" t="str">
        <f>IF($G147="","",VLOOKUP($G147,Data!$A:$D,4,FALSE))</f>
        <v/>
      </c>
      <c r="M147" s="5"/>
    </row>
    <row r="148" spans="1:13" x14ac:dyDescent="0.25">
      <c r="A148" s="2" t="str">
        <f t="shared" si="11"/>
        <v/>
      </c>
      <c r="C148" s="3" t="str">
        <f>IF($A148="","",VLOOKUP($A148,Schools!$A:$D,2,FALSE))</f>
        <v/>
      </c>
      <c r="D148" s="3" t="str">
        <f>IF($G148="","",VLOOKUP($G148,Data!$A:$D,2,FALSE))</f>
        <v/>
      </c>
      <c r="E148" s="3" t="str">
        <f>IF($G148="","",VLOOKUP($G148,Data!$A:$D,3,FALSE))</f>
        <v/>
      </c>
      <c r="F148" s="3" t="str">
        <f t="shared" si="8"/>
        <v xml:space="preserve"> -</v>
      </c>
      <c r="H148" s="16" t="str">
        <f t="shared" si="9"/>
        <v xml:space="preserve">- </v>
      </c>
      <c r="K148" s="16" t="str">
        <f t="shared" si="10"/>
        <v xml:space="preserve"> </v>
      </c>
      <c r="L148" s="8" t="str">
        <f>IF($G148="","",VLOOKUP($G148,Data!$A:$D,4,FALSE))</f>
        <v/>
      </c>
      <c r="M148" s="5"/>
    </row>
    <row r="149" spans="1:13" x14ac:dyDescent="0.25">
      <c r="A149" s="2" t="str">
        <f t="shared" si="11"/>
        <v/>
      </c>
      <c r="C149" s="3" t="str">
        <f>IF($A149="","",VLOOKUP($A149,Schools!$A:$D,2,FALSE))</f>
        <v/>
      </c>
      <c r="D149" s="3" t="str">
        <f>IF($G149="","",VLOOKUP($G149,Data!$A:$D,2,FALSE))</f>
        <v/>
      </c>
      <c r="E149" s="3" t="str">
        <f>IF($G149="","",VLOOKUP($G149,Data!$A:$D,3,FALSE))</f>
        <v/>
      </c>
      <c r="F149" s="3" t="str">
        <f t="shared" si="8"/>
        <v xml:space="preserve"> -</v>
      </c>
      <c r="H149" s="16" t="str">
        <f t="shared" si="9"/>
        <v xml:space="preserve">- </v>
      </c>
      <c r="K149" s="16" t="str">
        <f t="shared" si="10"/>
        <v xml:space="preserve"> </v>
      </c>
      <c r="L149" s="8" t="str">
        <f>IF($G149="","",VLOOKUP($G149,Data!$A:$D,4,FALSE))</f>
        <v/>
      </c>
      <c r="M149" s="5"/>
    </row>
    <row r="150" spans="1:13" x14ac:dyDescent="0.25">
      <c r="A150" s="2" t="str">
        <f t="shared" si="11"/>
        <v/>
      </c>
      <c r="C150" s="3" t="str">
        <f>IF($A150="","",VLOOKUP($A150,Schools!$A:$D,2,FALSE))</f>
        <v/>
      </c>
      <c r="D150" s="3" t="str">
        <f>IF($G150="","",VLOOKUP($G150,Data!$A:$D,2,FALSE))</f>
        <v/>
      </c>
      <c r="E150" s="3" t="str">
        <f>IF($G150="","",VLOOKUP($G150,Data!$A:$D,3,FALSE))</f>
        <v/>
      </c>
      <c r="F150" s="3" t="str">
        <f t="shared" si="8"/>
        <v xml:space="preserve"> -</v>
      </c>
      <c r="H150" s="16" t="str">
        <f t="shared" si="9"/>
        <v xml:space="preserve">- </v>
      </c>
      <c r="K150" s="16" t="str">
        <f t="shared" si="10"/>
        <v xml:space="preserve"> </v>
      </c>
      <c r="L150" s="8" t="str">
        <f>IF($G150="","",VLOOKUP($G150,Data!$A:$D,4,FALSE))</f>
        <v/>
      </c>
      <c r="M150" s="5"/>
    </row>
    <row r="151" spans="1:13" x14ac:dyDescent="0.25">
      <c r="A151" s="2" t="str">
        <f t="shared" si="11"/>
        <v/>
      </c>
      <c r="C151" s="3" t="str">
        <f>IF($A151="","",VLOOKUP($A151,Schools!$A:$D,2,FALSE))</f>
        <v/>
      </c>
      <c r="D151" s="3" t="str">
        <f>IF($G151="","",VLOOKUP($G151,Data!$A:$D,2,FALSE))</f>
        <v/>
      </c>
      <c r="E151" s="3" t="str">
        <f>IF($G151="","",VLOOKUP($G151,Data!$A:$D,3,FALSE))</f>
        <v/>
      </c>
      <c r="F151" s="3" t="str">
        <f t="shared" si="8"/>
        <v xml:space="preserve"> -</v>
      </c>
      <c r="H151" s="16" t="str">
        <f t="shared" si="9"/>
        <v xml:space="preserve">- </v>
      </c>
      <c r="K151" s="16" t="str">
        <f t="shared" si="10"/>
        <v xml:space="preserve"> </v>
      </c>
      <c r="L151" s="8" t="str">
        <f>IF($G151="","",VLOOKUP($G151,Data!$A:$D,4,FALSE))</f>
        <v/>
      </c>
      <c r="M151" s="5"/>
    </row>
    <row r="152" spans="1:13" x14ac:dyDescent="0.25">
      <c r="A152" s="2" t="str">
        <f t="shared" si="11"/>
        <v/>
      </c>
      <c r="C152" s="3" t="str">
        <f>IF($A152="","",VLOOKUP($A152,Schools!$A:$D,2,FALSE))</f>
        <v/>
      </c>
      <c r="D152" s="3" t="str">
        <f>IF($G152="","",VLOOKUP($G152,Data!$A:$D,2,FALSE))</f>
        <v/>
      </c>
      <c r="E152" s="3" t="str">
        <f>IF($G152="","",VLOOKUP($G152,Data!$A:$D,3,FALSE))</f>
        <v/>
      </c>
      <c r="F152" s="3" t="str">
        <f t="shared" si="8"/>
        <v xml:space="preserve"> -</v>
      </c>
      <c r="H152" s="16" t="str">
        <f t="shared" si="9"/>
        <v xml:space="preserve">- </v>
      </c>
      <c r="K152" s="16" t="str">
        <f t="shared" si="10"/>
        <v xml:space="preserve"> </v>
      </c>
      <c r="L152" s="8" t="str">
        <f>IF($G152="","",VLOOKUP($G152,Data!$A:$D,4,FALSE))</f>
        <v/>
      </c>
      <c r="M152" s="5"/>
    </row>
    <row r="153" spans="1:13" x14ac:dyDescent="0.25">
      <c r="A153" s="2" t="str">
        <f t="shared" si="11"/>
        <v/>
      </c>
      <c r="C153" s="3" t="str">
        <f>IF($A153="","",VLOOKUP($A153,Schools!$A:$D,2,FALSE))</f>
        <v/>
      </c>
      <c r="D153" s="3" t="str">
        <f>IF($G153="","",VLOOKUP($G153,Data!$A:$D,2,FALSE))</f>
        <v/>
      </c>
      <c r="E153" s="3" t="str">
        <f>IF($G153="","",VLOOKUP($G153,Data!$A:$D,3,FALSE))</f>
        <v/>
      </c>
      <c r="F153" s="3" t="str">
        <f t="shared" si="8"/>
        <v xml:space="preserve"> -</v>
      </c>
      <c r="H153" s="16" t="str">
        <f t="shared" si="9"/>
        <v xml:space="preserve">- </v>
      </c>
      <c r="K153" s="16" t="str">
        <f t="shared" si="10"/>
        <v xml:space="preserve"> </v>
      </c>
      <c r="L153" s="8" t="str">
        <f>IF($G153="","",VLOOKUP($G153,Data!$A:$D,4,FALSE))</f>
        <v/>
      </c>
      <c r="M153" s="5"/>
    </row>
    <row r="154" spans="1:13" x14ac:dyDescent="0.25">
      <c r="A154" s="2" t="str">
        <f t="shared" si="11"/>
        <v/>
      </c>
      <c r="C154" s="3" t="str">
        <f>IF($A154="","",VLOOKUP($A154,Schools!$A:$D,2,FALSE))</f>
        <v/>
      </c>
      <c r="D154" s="3" t="str">
        <f>IF($G154="","",VLOOKUP($G154,Data!$A:$D,2,FALSE))</f>
        <v/>
      </c>
      <c r="E154" s="3" t="str">
        <f>IF($G154="","",VLOOKUP($G154,Data!$A:$D,3,FALSE))</f>
        <v/>
      </c>
      <c r="F154" s="3" t="str">
        <f t="shared" si="8"/>
        <v xml:space="preserve"> -</v>
      </c>
      <c r="H154" s="16" t="str">
        <f t="shared" si="9"/>
        <v xml:space="preserve">- </v>
      </c>
      <c r="K154" s="16" t="str">
        <f t="shared" si="10"/>
        <v xml:space="preserve"> </v>
      </c>
      <c r="L154" s="8" t="str">
        <f>IF($G154="","",VLOOKUP($G154,Data!$A:$D,4,FALSE))</f>
        <v/>
      </c>
      <c r="M154" s="5"/>
    </row>
    <row r="155" spans="1:13" x14ac:dyDescent="0.25">
      <c r="A155" s="2" t="str">
        <f t="shared" si="11"/>
        <v/>
      </c>
      <c r="C155" s="3" t="str">
        <f>IF($A155="","",VLOOKUP($A155,Schools!$A:$D,2,FALSE))</f>
        <v/>
      </c>
      <c r="D155" s="3" t="str">
        <f>IF($G155="","",VLOOKUP($G155,Data!$A:$D,2,FALSE))</f>
        <v/>
      </c>
      <c r="E155" s="3" t="str">
        <f>IF($G155="","",VLOOKUP($G155,Data!$A:$D,3,FALSE))</f>
        <v/>
      </c>
      <c r="F155" s="3" t="str">
        <f t="shared" si="8"/>
        <v xml:space="preserve"> -</v>
      </c>
      <c r="H155" s="16" t="str">
        <f t="shared" si="9"/>
        <v xml:space="preserve">- </v>
      </c>
      <c r="K155" s="16" t="str">
        <f t="shared" si="10"/>
        <v xml:space="preserve"> </v>
      </c>
      <c r="L155" s="8" t="str">
        <f>IF($G155="","",VLOOKUP($G155,Data!$A:$D,4,FALSE))</f>
        <v/>
      </c>
      <c r="M155" s="5"/>
    </row>
    <row r="156" spans="1:13" x14ac:dyDescent="0.25">
      <c r="A156" s="2" t="str">
        <f t="shared" si="11"/>
        <v/>
      </c>
      <c r="C156" s="3" t="str">
        <f>IF($A156="","",VLOOKUP($A156,Schools!$A:$D,2,FALSE))</f>
        <v/>
      </c>
      <c r="D156" s="3" t="str">
        <f>IF($G156="","",VLOOKUP($G156,Data!$A:$D,2,FALSE))</f>
        <v/>
      </c>
      <c r="E156" s="3" t="str">
        <f>IF($G156="","",VLOOKUP($G156,Data!$A:$D,3,FALSE))</f>
        <v/>
      </c>
      <c r="F156" s="3" t="str">
        <f t="shared" si="8"/>
        <v xml:space="preserve"> -</v>
      </c>
      <c r="H156" s="16" t="str">
        <f t="shared" si="9"/>
        <v xml:space="preserve">- </v>
      </c>
      <c r="K156" s="16" t="str">
        <f t="shared" si="10"/>
        <v xml:space="preserve"> </v>
      </c>
      <c r="L156" s="8" t="str">
        <f>IF($G156="","",VLOOKUP($G156,Data!$A:$D,4,FALSE))</f>
        <v/>
      </c>
      <c r="M156" s="5"/>
    </row>
    <row r="157" spans="1:13" x14ac:dyDescent="0.25">
      <c r="A157" s="2" t="str">
        <f t="shared" si="11"/>
        <v/>
      </c>
      <c r="C157" s="3" t="str">
        <f>IF($A157="","",VLOOKUP($A157,Schools!$A:$D,2,FALSE))</f>
        <v/>
      </c>
      <c r="D157" s="3" t="str">
        <f>IF($G157="","",VLOOKUP($G157,Data!$A:$D,2,FALSE))</f>
        <v/>
      </c>
      <c r="E157" s="3" t="str">
        <f>IF($G157="","",VLOOKUP($G157,Data!$A:$D,3,FALSE))</f>
        <v/>
      </c>
      <c r="F157" s="3" t="str">
        <f t="shared" si="8"/>
        <v xml:space="preserve"> -</v>
      </c>
      <c r="H157" s="16" t="str">
        <f t="shared" si="9"/>
        <v xml:space="preserve">- </v>
      </c>
      <c r="K157" s="16" t="str">
        <f t="shared" si="10"/>
        <v xml:space="preserve"> </v>
      </c>
      <c r="L157" s="8" t="str">
        <f>IF($G157="","",VLOOKUP($G157,Data!$A:$D,4,FALSE))</f>
        <v/>
      </c>
      <c r="M157" s="5"/>
    </row>
    <row r="158" spans="1:13" x14ac:dyDescent="0.25">
      <c r="A158" s="2" t="str">
        <f t="shared" si="11"/>
        <v/>
      </c>
      <c r="C158" s="3" t="str">
        <f>IF($A158="","",VLOOKUP($A158,Schools!$A:$D,2,FALSE))</f>
        <v/>
      </c>
      <c r="D158" s="3" t="str">
        <f>IF($G158="","",VLOOKUP($G158,Data!$A:$D,2,FALSE))</f>
        <v/>
      </c>
      <c r="E158" s="3" t="str">
        <f>IF($G158="","",VLOOKUP($G158,Data!$A:$D,3,FALSE))</f>
        <v/>
      </c>
      <c r="F158" s="3" t="str">
        <f t="shared" si="8"/>
        <v xml:space="preserve"> -</v>
      </c>
      <c r="H158" s="16" t="str">
        <f t="shared" si="9"/>
        <v xml:space="preserve">- </v>
      </c>
      <c r="K158" s="16" t="str">
        <f t="shared" si="10"/>
        <v xml:space="preserve"> </v>
      </c>
      <c r="L158" s="8" t="str">
        <f>IF($G158="","",VLOOKUP($G158,Data!$A:$D,4,FALSE))</f>
        <v/>
      </c>
      <c r="M158" s="5"/>
    </row>
    <row r="159" spans="1:13" x14ac:dyDescent="0.25">
      <c r="A159" s="2" t="str">
        <f t="shared" si="11"/>
        <v/>
      </c>
      <c r="C159" s="3" t="str">
        <f>IF($A159="","",VLOOKUP($A159,Schools!$A:$D,2,FALSE))</f>
        <v/>
      </c>
      <c r="D159" s="3" t="str">
        <f>IF($G159="","",VLOOKUP($G159,Data!$A:$D,2,FALSE))</f>
        <v/>
      </c>
      <c r="E159" s="3" t="str">
        <f>IF($G159="","",VLOOKUP($G159,Data!$A:$D,3,FALSE))</f>
        <v/>
      </c>
      <c r="F159" s="3" t="str">
        <f t="shared" si="8"/>
        <v xml:space="preserve"> -</v>
      </c>
      <c r="H159" s="16" t="str">
        <f t="shared" si="9"/>
        <v xml:space="preserve">- </v>
      </c>
      <c r="K159" s="16" t="str">
        <f t="shared" si="10"/>
        <v xml:space="preserve"> </v>
      </c>
      <c r="L159" s="8" t="str">
        <f>IF($G159="","",VLOOKUP($G159,Data!$A:$D,4,FALSE))</f>
        <v/>
      </c>
      <c r="M159" s="5"/>
    </row>
    <row r="160" spans="1:13" x14ac:dyDescent="0.25">
      <c r="A160" s="2" t="str">
        <f t="shared" si="11"/>
        <v/>
      </c>
      <c r="C160" s="3" t="str">
        <f>IF($A160="","",VLOOKUP($A160,Schools!$A:$D,2,FALSE))</f>
        <v/>
      </c>
      <c r="D160" s="3" t="str">
        <f>IF($G160="","",VLOOKUP($G160,Data!$A:$D,2,FALSE))</f>
        <v/>
      </c>
      <c r="E160" s="3" t="str">
        <f>IF($G160="","",VLOOKUP($G160,Data!$A:$D,3,FALSE))</f>
        <v/>
      </c>
      <c r="F160" s="3" t="str">
        <f t="shared" si="8"/>
        <v xml:space="preserve"> -</v>
      </c>
      <c r="H160" s="16" t="str">
        <f t="shared" si="9"/>
        <v xml:space="preserve">- </v>
      </c>
      <c r="K160" s="16" t="str">
        <f t="shared" si="10"/>
        <v xml:space="preserve"> </v>
      </c>
      <c r="L160" s="8" t="str">
        <f>IF($G160="","",VLOOKUP($G160,Data!$A:$D,4,FALSE))</f>
        <v/>
      </c>
      <c r="M160" s="5"/>
    </row>
    <row r="161" spans="1:13" x14ac:dyDescent="0.25">
      <c r="A161" s="2" t="str">
        <f t="shared" si="11"/>
        <v/>
      </c>
      <c r="C161" s="3" t="str">
        <f>IF($A161="","",VLOOKUP($A161,Schools!$A:$D,2,FALSE))</f>
        <v/>
      </c>
      <c r="D161" s="3" t="str">
        <f>IF($G161="","",VLOOKUP($G161,Data!$A:$D,2,FALSE))</f>
        <v/>
      </c>
      <c r="E161" s="3" t="str">
        <f>IF($G161="","",VLOOKUP($G161,Data!$A:$D,3,FALSE))</f>
        <v/>
      </c>
      <c r="F161" s="3" t="str">
        <f t="shared" si="8"/>
        <v xml:space="preserve"> -</v>
      </c>
      <c r="H161" s="16" t="str">
        <f t="shared" si="9"/>
        <v xml:space="preserve">- </v>
      </c>
      <c r="K161" s="16" t="str">
        <f t="shared" si="10"/>
        <v xml:space="preserve"> </v>
      </c>
      <c r="L161" s="8" t="str">
        <f>IF($G161="","",VLOOKUP($G161,Data!$A:$D,4,FALSE))</f>
        <v/>
      </c>
      <c r="M161" s="5"/>
    </row>
    <row r="162" spans="1:13" x14ac:dyDescent="0.25">
      <c r="A162" s="2" t="str">
        <f t="shared" si="11"/>
        <v/>
      </c>
      <c r="C162" s="3" t="str">
        <f>IF($A162="","",VLOOKUP($A162,Schools!$A:$D,2,FALSE))</f>
        <v/>
      </c>
      <c r="D162" s="3" t="str">
        <f>IF($G162="","",VLOOKUP($G162,Data!$A:$D,2,FALSE))</f>
        <v/>
      </c>
      <c r="E162" s="3" t="str">
        <f>IF($G162="","",VLOOKUP($G162,Data!$A:$D,3,FALSE))</f>
        <v/>
      </c>
      <c r="F162" s="3" t="str">
        <f t="shared" si="8"/>
        <v xml:space="preserve"> -</v>
      </c>
      <c r="H162" s="16" t="str">
        <f t="shared" si="9"/>
        <v xml:space="preserve">- </v>
      </c>
      <c r="K162" s="16" t="str">
        <f t="shared" si="10"/>
        <v xml:space="preserve"> </v>
      </c>
      <c r="L162" s="8" t="str">
        <f>IF($G162="","",VLOOKUP($G162,Data!$A:$D,4,FALSE))</f>
        <v/>
      </c>
      <c r="M162" s="5"/>
    </row>
    <row r="163" spans="1:13" x14ac:dyDescent="0.25">
      <c r="A163" s="2" t="str">
        <f t="shared" si="11"/>
        <v/>
      </c>
      <c r="C163" s="3" t="str">
        <f>IF($A163="","",VLOOKUP($A163,Schools!$A:$D,2,FALSE))</f>
        <v/>
      </c>
      <c r="D163" s="3" t="str">
        <f>IF($G163="","",VLOOKUP($G163,Data!$A:$D,2,FALSE))</f>
        <v/>
      </c>
      <c r="E163" s="3" t="str">
        <f>IF($G163="","",VLOOKUP($G163,Data!$A:$D,3,FALSE))</f>
        <v/>
      </c>
      <c r="F163" s="3" t="str">
        <f t="shared" si="8"/>
        <v xml:space="preserve"> -</v>
      </c>
      <c r="H163" s="16" t="str">
        <f t="shared" si="9"/>
        <v xml:space="preserve">- </v>
      </c>
      <c r="K163" s="16" t="str">
        <f t="shared" si="10"/>
        <v xml:space="preserve"> </v>
      </c>
      <c r="L163" s="8" t="str">
        <f>IF($G163="","",VLOOKUP($G163,Data!$A:$D,4,FALSE))</f>
        <v/>
      </c>
      <c r="M163" s="5"/>
    </row>
    <row r="164" spans="1:13" x14ac:dyDescent="0.25">
      <c r="A164" s="2" t="str">
        <f t="shared" si="11"/>
        <v/>
      </c>
      <c r="C164" s="3" t="str">
        <f>IF($A164="","",VLOOKUP($A164,Schools!$A:$D,2,FALSE))</f>
        <v/>
      </c>
      <c r="D164" s="3" t="str">
        <f>IF($G164="","",VLOOKUP($G164,Data!$A:$D,2,FALSE))</f>
        <v/>
      </c>
      <c r="E164" s="3" t="str">
        <f>IF($G164="","",VLOOKUP($G164,Data!$A:$D,3,FALSE))</f>
        <v/>
      </c>
      <c r="F164" s="3" t="str">
        <f t="shared" si="8"/>
        <v xml:space="preserve"> -</v>
      </c>
      <c r="H164" s="16" t="str">
        <f t="shared" si="9"/>
        <v xml:space="preserve">- </v>
      </c>
      <c r="K164" s="16" t="str">
        <f t="shared" si="10"/>
        <v xml:space="preserve"> </v>
      </c>
      <c r="L164" s="8" t="str">
        <f>IF($G164="","",VLOOKUP($G164,Data!$A:$D,4,FALSE))</f>
        <v/>
      </c>
      <c r="M164" s="5"/>
    </row>
    <row r="165" spans="1:13" x14ac:dyDescent="0.25">
      <c r="A165" s="2" t="str">
        <f t="shared" si="11"/>
        <v/>
      </c>
      <c r="C165" s="3" t="str">
        <f>IF($A165="","",VLOOKUP($A165,Schools!$A:$D,2,FALSE))</f>
        <v/>
      </c>
      <c r="D165" s="3" t="str">
        <f>IF($G165="","",VLOOKUP($G165,Data!$A:$D,2,FALSE))</f>
        <v/>
      </c>
      <c r="E165" s="3" t="str">
        <f>IF($G165="","",VLOOKUP($G165,Data!$A:$D,3,FALSE))</f>
        <v/>
      </c>
      <c r="F165" s="3" t="str">
        <f t="shared" si="8"/>
        <v xml:space="preserve"> -</v>
      </c>
      <c r="H165" s="16" t="str">
        <f t="shared" si="9"/>
        <v xml:space="preserve">- </v>
      </c>
      <c r="K165" s="16" t="str">
        <f t="shared" si="10"/>
        <v xml:space="preserve"> </v>
      </c>
      <c r="L165" s="8" t="str">
        <f>IF($G165="","",VLOOKUP($G165,Data!$A:$D,4,FALSE))</f>
        <v/>
      </c>
      <c r="M165" s="5"/>
    </row>
    <row r="166" spans="1:13" x14ac:dyDescent="0.25">
      <c r="A166" s="2" t="str">
        <f t="shared" si="11"/>
        <v/>
      </c>
      <c r="C166" s="3" t="str">
        <f>IF($A166="","",VLOOKUP($A166,Schools!$A:$D,2,FALSE))</f>
        <v/>
      </c>
      <c r="D166" s="3" t="str">
        <f>IF($G166="","",VLOOKUP($G166,Data!$A:$D,2,FALSE))</f>
        <v/>
      </c>
      <c r="E166" s="3" t="str">
        <f>IF($G166="","",VLOOKUP($G166,Data!$A:$D,3,FALSE))</f>
        <v/>
      </c>
      <c r="F166" s="3" t="str">
        <f t="shared" si="8"/>
        <v xml:space="preserve"> -</v>
      </c>
      <c r="H166" s="16" t="str">
        <f t="shared" si="9"/>
        <v xml:space="preserve">- </v>
      </c>
      <c r="K166" s="16" t="str">
        <f t="shared" si="10"/>
        <v xml:space="preserve"> </v>
      </c>
      <c r="L166" s="8" t="str">
        <f>IF($G166="","",VLOOKUP($G166,Data!$A:$D,4,FALSE))</f>
        <v/>
      </c>
      <c r="M166" s="5"/>
    </row>
    <row r="167" spans="1:13" x14ac:dyDescent="0.25">
      <c r="A167" s="2" t="str">
        <f t="shared" si="11"/>
        <v/>
      </c>
      <c r="C167" s="3" t="str">
        <f>IF($A167="","",VLOOKUP($A167,Schools!$A:$D,2,FALSE))</f>
        <v/>
      </c>
      <c r="D167" s="3" t="str">
        <f>IF($G167="","",VLOOKUP($G167,Data!$A:$D,2,FALSE))</f>
        <v/>
      </c>
      <c r="E167" s="3" t="str">
        <f>IF($G167="","",VLOOKUP($G167,Data!$A:$D,3,FALSE))</f>
        <v/>
      </c>
      <c r="F167" s="3" t="str">
        <f t="shared" si="8"/>
        <v xml:space="preserve"> -</v>
      </c>
      <c r="H167" s="16" t="str">
        <f t="shared" si="9"/>
        <v xml:space="preserve">- </v>
      </c>
      <c r="K167" s="16" t="str">
        <f t="shared" si="10"/>
        <v xml:space="preserve"> </v>
      </c>
      <c r="L167" s="8" t="str">
        <f>IF($G167="","",VLOOKUP($G167,Data!$A:$D,4,FALSE))</f>
        <v/>
      </c>
      <c r="M167" s="5"/>
    </row>
    <row r="168" spans="1:13" x14ac:dyDescent="0.25">
      <c r="A168" s="2" t="str">
        <f t="shared" si="11"/>
        <v/>
      </c>
      <c r="C168" s="3" t="str">
        <f>IF($A168="","",VLOOKUP($A168,Schools!$A:$D,2,FALSE))</f>
        <v/>
      </c>
      <c r="D168" s="3" t="str">
        <f>IF($G168="","",VLOOKUP($G168,Data!$A:$D,2,FALSE))</f>
        <v/>
      </c>
      <c r="E168" s="3" t="str">
        <f>IF($G168="","",VLOOKUP($G168,Data!$A:$D,3,FALSE))</f>
        <v/>
      </c>
      <c r="F168" s="3" t="str">
        <f t="shared" si="8"/>
        <v xml:space="preserve"> -</v>
      </c>
      <c r="H168" s="16" t="str">
        <f t="shared" si="9"/>
        <v xml:space="preserve">- </v>
      </c>
      <c r="K168" s="16" t="str">
        <f t="shared" si="10"/>
        <v xml:space="preserve"> </v>
      </c>
      <c r="L168" s="8" t="str">
        <f>IF($G168="","",VLOOKUP($G168,Data!$A:$D,4,FALSE))</f>
        <v/>
      </c>
      <c r="M168" s="5"/>
    </row>
    <row r="169" spans="1:13" x14ac:dyDescent="0.25">
      <c r="A169" s="2" t="str">
        <f t="shared" si="11"/>
        <v/>
      </c>
      <c r="C169" s="3" t="str">
        <f>IF($A169="","",VLOOKUP($A169,Schools!$A:$D,2,FALSE))</f>
        <v/>
      </c>
      <c r="D169" s="3" t="str">
        <f>IF($G169="","",VLOOKUP($G169,Data!$A:$D,2,FALSE))</f>
        <v/>
      </c>
      <c r="E169" s="3" t="str">
        <f>IF($G169="","",VLOOKUP($G169,Data!$A:$D,3,FALSE))</f>
        <v/>
      </c>
      <c r="F169" s="3" t="str">
        <f t="shared" si="8"/>
        <v xml:space="preserve"> -</v>
      </c>
      <c r="H169" s="16" t="str">
        <f t="shared" si="9"/>
        <v xml:space="preserve">- </v>
      </c>
      <c r="K169" s="16" t="str">
        <f t="shared" si="10"/>
        <v xml:space="preserve"> </v>
      </c>
      <c r="L169" s="8" t="str">
        <f>IF($G169="","",VLOOKUP($G169,Data!$A:$D,4,FALSE))</f>
        <v/>
      </c>
      <c r="M169" s="5"/>
    </row>
    <row r="170" spans="1:13" x14ac:dyDescent="0.25">
      <c r="A170" s="2" t="str">
        <f t="shared" si="11"/>
        <v/>
      </c>
      <c r="C170" s="3" t="str">
        <f>IF($A170="","",VLOOKUP($A170,Schools!$A:$D,2,FALSE))</f>
        <v/>
      </c>
      <c r="D170" s="3" t="str">
        <f>IF($G170="","",VLOOKUP($G170,Data!$A:$D,2,FALSE))</f>
        <v/>
      </c>
      <c r="E170" s="3" t="str">
        <f>IF($G170="","",VLOOKUP($G170,Data!$A:$D,3,FALSE))</f>
        <v/>
      </c>
      <c r="F170" s="3" t="str">
        <f t="shared" si="8"/>
        <v xml:space="preserve"> -</v>
      </c>
      <c r="H170" s="16" t="str">
        <f t="shared" si="9"/>
        <v xml:space="preserve">- </v>
      </c>
      <c r="K170" s="16" t="str">
        <f t="shared" si="10"/>
        <v xml:space="preserve"> </v>
      </c>
      <c r="L170" s="8" t="str">
        <f>IF($G170="","",VLOOKUP($G170,Data!$A:$D,4,FALSE))</f>
        <v/>
      </c>
      <c r="M170" s="5"/>
    </row>
    <row r="171" spans="1:13" x14ac:dyDescent="0.25">
      <c r="A171" s="2" t="str">
        <f t="shared" si="11"/>
        <v/>
      </c>
      <c r="C171" s="3" t="str">
        <f>IF($A171="","",VLOOKUP($A171,Schools!$A:$D,2,FALSE))</f>
        <v/>
      </c>
      <c r="D171" s="3" t="str">
        <f>IF($G171="","",VLOOKUP($G171,Data!$A:$D,2,FALSE))</f>
        <v/>
      </c>
      <c r="E171" s="3" t="str">
        <f>IF($G171="","",VLOOKUP($G171,Data!$A:$D,3,FALSE))</f>
        <v/>
      </c>
      <c r="F171" s="3" t="str">
        <f t="shared" si="8"/>
        <v xml:space="preserve"> -</v>
      </c>
      <c r="H171" s="16" t="str">
        <f t="shared" si="9"/>
        <v xml:space="preserve">- </v>
      </c>
      <c r="K171" s="16" t="str">
        <f t="shared" si="10"/>
        <v xml:space="preserve"> </v>
      </c>
      <c r="L171" s="8" t="str">
        <f>IF($G171="","",VLOOKUP($G171,Data!$A:$D,4,FALSE))</f>
        <v/>
      </c>
      <c r="M171" s="5"/>
    </row>
    <row r="172" spans="1:13" x14ac:dyDescent="0.25">
      <c r="A172" s="2" t="str">
        <f t="shared" si="11"/>
        <v/>
      </c>
      <c r="C172" s="3" t="str">
        <f>IF($A172="","",VLOOKUP($A172,Schools!$A:$D,2,FALSE))</f>
        <v/>
      </c>
      <c r="D172" s="3" t="str">
        <f>IF($G172="","",VLOOKUP($G172,Data!$A:$D,2,FALSE))</f>
        <v/>
      </c>
      <c r="E172" s="3" t="str">
        <f>IF($G172="","",VLOOKUP($G172,Data!$A:$D,3,FALSE))</f>
        <v/>
      </c>
      <c r="F172" s="3" t="str">
        <f t="shared" si="8"/>
        <v xml:space="preserve"> -</v>
      </c>
      <c r="H172" s="16" t="str">
        <f t="shared" si="9"/>
        <v xml:space="preserve">- </v>
      </c>
      <c r="K172" s="16" t="str">
        <f t="shared" si="10"/>
        <v xml:space="preserve"> </v>
      </c>
      <c r="L172" s="8" t="str">
        <f>IF($G172="","",VLOOKUP($G172,Data!$A:$D,4,FALSE))</f>
        <v/>
      </c>
      <c r="M172" s="5"/>
    </row>
    <row r="173" spans="1:13" x14ac:dyDescent="0.25">
      <c r="A173" s="2" t="str">
        <f t="shared" si="11"/>
        <v/>
      </c>
      <c r="C173" s="3" t="str">
        <f>IF($A173="","",VLOOKUP($A173,Schools!$A:$D,2,FALSE))</f>
        <v/>
      </c>
      <c r="D173" s="3" t="str">
        <f>IF($G173="","",VLOOKUP($G173,Data!$A:$D,2,FALSE))</f>
        <v/>
      </c>
      <c r="E173" s="3" t="str">
        <f>IF($G173="","",VLOOKUP($G173,Data!$A:$D,3,FALSE))</f>
        <v/>
      </c>
      <c r="F173" s="3" t="str">
        <f t="shared" si="8"/>
        <v xml:space="preserve"> -</v>
      </c>
      <c r="H173" s="16" t="str">
        <f t="shared" si="9"/>
        <v xml:space="preserve">- </v>
      </c>
      <c r="K173" s="16" t="str">
        <f t="shared" si="10"/>
        <v xml:space="preserve"> </v>
      </c>
      <c r="L173" s="8" t="str">
        <f>IF($G173="","",VLOOKUP($G173,Data!$A:$D,4,FALSE))</f>
        <v/>
      </c>
      <c r="M173" s="5"/>
    </row>
    <row r="174" spans="1:13" x14ac:dyDescent="0.25">
      <c r="A174" s="2" t="str">
        <f t="shared" si="11"/>
        <v/>
      </c>
      <c r="C174" s="3" t="str">
        <f>IF($A174="","",VLOOKUP($A174,Schools!$A:$D,2,FALSE))</f>
        <v/>
      </c>
      <c r="D174" s="3" t="str">
        <f>IF($G174="","",VLOOKUP($G174,Data!$A:$D,2,FALSE))</f>
        <v/>
      </c>
      <c r="E174" s="3" t="str">
        <f>IF($G174="","",VLOOKUP($G174,Data!$A:$D,3,FALSE))</f>
        <v/>
      </c>
      <c r="F174" s="3" t="str">
        <f t="shared" si="8"/>
        <v xml:space="preserve"> -</v>
      </c>
      <c r="H174" s="16" t="str">
        <f t="shared" si="9"/>
        <v xml:space="preserve">- </v>
      </c>
      <c r="K174" s="16" t="str">
        <f t="shared" si="10"/>
        <v xml:space="preserve"> </v>
      </c>
      <c r="L174" s="8" t="str">
        <f>IF($G174="","",VLOOKUP($G174,Data!$A:$D,4,FALSE))</f>
        <v/>
      </c>
      <c r="M174" s="5"/>
    </row>
    <row r="175" spans="1:13" x14ac:dyDescent="0.25">
      <c r="A175" s="2" t="str">
        <f t="shared" si="11"/>
        <v/>
      </c>
      <c r="C175" s="3" t="str">
        <f>IF($A175="","",VLOOKUP($A175,Schools!$A:$D,2,FALSE))</f>
        <v/>
      </c>
      <c r="D175" s="3" t="str">
        <f>IF($G175="","",VLOOKUP($G175,Data!$A:$D,2,FALSE))</f>
        <v/>
      </c>
      <c r="E175" s="3" t="str">
        <f>IF($G175="","",VLOOKUP($G175,Data!$A:$D,3,FALSE))</f>
        <v/>
      </c>
      <c r="F175" s="3" t="str">
        <f t="shared" si="8"/>
        <v xml:space="preserve"> -</v>
      </c>
      <c r="H175" s="16" t="str">
        <f t="shared" si="9"/>
        <v xml:space="preserve">- </v>
      </c>
      <c r="K175" s="16" t="str">
        <f t="shared" si="10"/>
        <v xml:space="preserve"> </v>
      </c>
      <c r="L175" s="8" t="str">
        <f>IF($G175="","",VLOOKUP($G175,Data!$A:$D,4,FALSE))</f>
        <v/>
      </c>
      <c r="M175" s="5"/>
    </row>
    <row r="176" spans="1:13" x14ac:dyDescent="0.25">
      <c r="A176" s="2" t="str">
        <f t="shared" si="11"/>
        <v/>
      </c>
      <c r="C176" s="3" t="str">
        <f>IF($A176="","",VLOOKUP($A176,Schools!$A:$D,2,FALSE))</f>
        <v/>
      </c>
      <c r="D176" s="3" t="str">
        <f>IF($G176="","",VLOOKUP($G176,Data!$A:$D,2,FALSE))</f>
        <v/>
      </c>
      <c r="E176" s="3" t="str">
        <f>IF($G176="","",VLOOKUP($G176,Data!$A:$D,3,FALSE))</f>
        <v/>
      </c>
      <c r="F176" s="3" t="str">
        <f t="shared" si="8"/>
        <v xml:space="preserve"> -</v>
      </c>
      <c r="H176" s="16" t="str">
        <f t="shared" si="9"/>
        <v xml:space="preserve">- </v>
      </c>
      <c r="K176" s="16" t="str">
        <f t="shared" si="10"/>
        <v xml:space="preserve"> </v>
      </c>
      <c r="L176" s="8" t="str">
        <f>IF($G176="","",VLOOKUP($G176,Data!$A:$D,4,FALSE))</f>
        <v/>
      </c>
      <c r="M176" s="5"/>
    </row>
    <row r="177" spans="1:13" x14ac:dyDescent="0.25">
      <c r="A177" s="2" t="str">
        <f t="shared" si="11"/>
        <v/>
      </c>
      <c r="C177" s="3" t="str">
        <f>IF($A177="","",VLOOKUP($A177,Schools!$A:$D,2,FALSE))</f>
        <v/>
      </c>
      <c r="D177" s="3" t="str">
        <f>IF($G177="","",VLOOKUP($G177,Data!$A:$D,2,FALSE))</f>
        <v/>
      </c>
      <c r="E177" s="3" t="str">
        <f>IF($G177="","",VLOOKUP($G177,Data!$A:$D,3,FALSE))</f>
        <v/>
      </c>
      <c r="F177" s="3" t="str">
        <f t="shared" si="8"/>
        <v xml:space="preserve"> -</v>
      </c>
      <c r="H177" s="16" t="str">
        <f t="shared" si="9"/>
        <v xml:space="preserve">- </v>
      </c>
      <c r="K177" s="16" t="str">
        <f t="shared" si="10"/>
        <v xml:space="preserve"> </v>
      </c>
      <c r="L177" s="8" t="str">
        <f>IF($G177="","",VLOOKUP($G177,Data!$A:$D,4,FALSE))</f>
        <v/>
      </c>
      <c r="M177" s="5"/>
    </row>
    <row r="178" spans="1:13" x14ac:dyDescent="0.25">
      <c r="A178" s="2" t="str">
        <f t="shared" si="11"/>
        <v/>
      </c>
      <c r="C178" s="3" t="str">
        <f>IF($A178="","",VLOOKUP($A178,Schools!$A:$D,2,FALSE))</f>
        <v/>
      </c>
      <c r="D178" s="3" t="str">
        <f>IF($G178="","",VLOOKUP($G178,Data!$A:$D,2,FALSE))</f>
        <v/>
      </c>
      <c r="E178" s="3" t="str">
        <f>IF($G178="","",VLOOKUP($G178,Data!$A:$D,3,FALSE))</f>
        <v/>
      </c>
      <c r="F178" s="3" t="str">
        <f t="shared" si="8"/>
        <v xml:space="preserve"> -</v>
      </c>
      <c r="H178" s="16" t="str">
        <f t="shared" si="9"/>
        <v xml:space="preserve">- </v>
      </c>
      <c r="K178" s="16" t="str">
        <f t="shared" si="10"/>
        <v xml:space="preserve"> </v>
      </c>
      <c r="L178" s="8" t="str">
        <f>IF($G178="","",VLOOKUP($G178,Data!$A:$D,4,FALSE))</f>
        <v/>
      </c>
      <c r="M178" s="5"/>
    </row>
    <row r="179" spans="1:13" x14ac:dyDescent="0.25">
      <c r="A179" s="2" t="str">
        <f t="shared" si="11"/>
        <v/>
      </c>
      <c r="C179" s="3" t="str">
        <f>IF($A179="","",VLOOKUP($A179,Schools!$A:$D,2,FALSE))</f>
        <v/>
      </c>
      <c r="D179" s="3" t="str">
        <f>IF($G179="","",VLOOKUP($G179,Data!$A:$D,2,FALSE))</f>
        <v/>
      </c>
      <c r="E179" s="3" t="str">
        <f>IF($G179="","",VLOOKUP($G179,Data!$A:$D,3,FALSE))</f>
        <v/>
      </c>
      <c r="F179" s="3" t="str">
        <f t="shared" si="8"/>
        <v xml:space="preserve"> -</v>
      </c>
      <c r="H179" s="16" t="str">
        <f t="shared" si="9"/>
        <v xml:space="preserve">- </v>
      </c>
      <c r="K179" s="16" t="str">
        <f t="shared" si="10"/>
        <v xml:space="preserve"> </v>
      </c>
      <c r="L179" s="8" t="str">
        <f>IF($G179="","",VLOOKUP($G179,Data!$A:$D,4,FALSE))</f>
        <v/>
      </c>
      <c r="M179" s="5"/>
    </row>
    <row r="180" spans="1:13" x14ac:dyDescent="0.25">
      <c r="A180" s="2" t="str">
        <f t="shared" si="11"/>
        <v/>
      </c>
      <c r="C180" s="3" t="str">
        <f>IF($A180="","",VLOOKUP($A180,Schools!$A:$D,2,FALSE))</f>
        <v/>
      </c>
      <c r="D180" s="3" t="str">
        <f>IF($G180="","",VLOOKUP($G180,Data!$A:$D,2,FALSE))</f>
        <v/>
      </c>
      <c r="E180" s="3" t="str">
        <f>IF($G180="","",VLOOKUP($G180,Data!$A:$D,3,FALSE))</f>
        <v/>
      </c>
      <c r="F180" s="3" t="str">
        <f t="shared" si="8"/>
        <v xml:space="preserve"> -</v>
      </c>
      <c r="H180" s="16" t="str">
        <f t="shared" si="9"/>
        <v xml:space="preserve">- </v>
      </c>
      <c r="K180" s="16" t="str">
        <f t="shared" si="10"/>
        <v xml:space="preserve"> </v>
      </c>
      <c r="L180" s="8" t="str">
        <f>IF($G180="","",VLOOKUP($G180,Data!$A:$D,4,FALSE))</f>
        <v/>
      </c>
      <c r="M180" s="5"/>
    </row>
    <row r="181" spans="1:13" x14ac:dyDescent="0.25">
      <c r="A181" s="2" t="str">
        <f t="shared" si="11"/>
        <v/>
      </c>
      <c r="C181" s="3" t="str">
        <f>IF($A181="","",VLOOKUP($A181,Schools!$A:$D,2,FALSE))</f>
        <v/>
      </c>
      <c r="D181" s="3" t="str">
        <f>IF($G181="","",VLOOKUP($G181,Data!$A:$D,2,FALSE))</f>
        <v/>
      </c>
      <c r="E181" s="3" t="str">
        <f>IF($G181="","",VLOOKUP($G181,Data!$A:$D,3,FALSE))</f>
        <v/>
      </c>
      <c r="F181" s="3" t="str">
        <f t="shared" si="8"/>
        <v xml:space="preserve"> -</v>
      </c>
      <c r="H181" s="16" t="str">
        <f t="shared" si="9"/>
        <v xml:space="preserve">- </v>
      </c>
      <c r="K181" s="16" t="str">
        <f t="shared" si="10"/>
        <v xml:space="preserve"> </v>
      </c>
      <c r="L181" s="8" t="str">
        <f>IF($G181="","",VLOOKUP($G181,Data!$A:$D,4,FALSE))</f>
        <v/>
      </c>
      <c r="M181" s="5"/>
    </row>
    <row r="182" spans="1:13" x14ac:dyDescent="0.25">
      <c r="A182" s="2" t="str">
        <f t="shared" si="11"/>
        <v/>
      </c>
      <c r="C182" s="3" t="str">
        <f>IF($A182="","",VLOOKUP($A182,Schools!$A:$D,2,FALSE))</f>
        <v/>
      </c>
      <c r="D182" s="3" t="str">
        <f>IF($G182="","",VLOOKUP($G182,Data!$A:$D,2,FALSE))</f>
        <v/>
      </c>
      <c r="E182" s="3" t="str">
        <f>IF($G182="","",VLOOKUP($G182,Data!$A:$D,3,FALSE))</f>
        <v/>
      </c>
      <c r="F182" s="3" t="str">
        <f t="shared" si="8"/>
        <v xml:space="preserve"> -</v>
      </c>
      <c r="H182" s="16" t="str">
        <f t="shared" si="9"/>
        <v xml:space="preserve">- </v>
      </c>
      <c r="K182" s="16" t="str">
        <f t="shared" si="10"/>
        <v xml:space="preserve"> </v>
      </c>
      <c r="L182" s="8" t="str">
        <f>IF($G182="","",VLOOKUP($G182,Data!$A:$D,4,FALSE))</f>
        <v/>
      </c>
      <c r="M182" s="5"/>
    </row>
    <row r="183" spans="1:13" x14ac:dyDescent="0.25">
      <c r="A183" s="2" t="str">
        <f t="shared" si="11"/>
        <v/>
      </c>
      <c r="C183" s="3" t="str">
        <f>IF($A183="","",VLOOKUP($A183,Schools!$A:$D,2,FALSE))</f>
        <v/>
      </c>
      <c r="D183" s="3" t="str">
        <f>IF($G183="","",VLOOKUP($G183,Data!$A:$D,2,FALSE))</f>
        <v/>
      </c>
      <c r="E183" s="3" t="str">
        <f>IF($G183="","",VLOOKUP($G183,Data!$A:$D,3,FALSE))</f>
        <v/>
      </c>
      <c r="F183" s="3" t="str">
        <f t="shared" si="8"/>
        <v xml:space="preserve"> -</v>
      </c>
      <c r="H183" s="16" t="str">
        <f t="shared" si="9"/>
        <v xml:space="preserve">- </v>
      </c>
      <c r="K183" s="16" t="str">
        <f t="shared" si="10"/>
        <v xml:space="preserve"> </v>
      </c>
      <c r="L183" s="8" t="str">
        <f>IF($G183="","",VLOOKUP($G183,Data!$A:$D,4,FALSE))</f>
        <v/>
      </c>
      <c r="M183" s="5"/>
    </row>
    <row r="184" spans="1:13" x14ac:dyDescent="0.25">
      <c r="A184" s="2" t="str">
        <f t="shared" si="11"/>
        <v/>
      </c>
      <c r="C184" s="3" t="str">
        <f>IF($A184="","",VLOOKUP($A184,Schools!$A:$D,2,FALSE))</f>
        <v/>
      </c>
      <c r="D184" s="3" t="str">
        <f>IF($G184="","",VLOOKUP($G184,Data!$A:$D,2,FALSE))</f>
        <v/>
      </c>
      <c r="E184" s="3" t="str">
        <f>IF($G184="","",VLOOKUP($G184,Data!$A:$D,3,FALSE))</f>
        <v/>
      </c>
      <c r="F184" s="3" t="str">
        <f t="shared" si="8"/>
        <v xml:space="preserve"> -</v>
      </c>
      <c r="H184" s="16" t="str">
        <f t="shared" si="9"/>
        <v xml:space="preserve">- </v>
      </c>
      <c r="K184" s="16" t="str">
        <f t="shared" si="10"/>
        <v xml:space="preserve"> </v>
      </c>
      <c r="L184" s="8" t="str">
        <f>IF($G184="","",VLOOKUP($G184,Data!$A:$D,4,FALSE))</f>
        <v/>
      </c>
      <c r="M184" s="5"/>
    </row>
    <row r="185" spans="1:13" x14ac:dyDescent="0.25">
      <c r="A185" s="2" t="str">
        <f t="shared" si="11"/>
        <v/>
      </c>
      <c r="C185" s="3" t="str">
        <f>IF($A185="","",VLOOKUP($A185,Schools!$A:$D,2,FALSE))</f>
        <v/>
      </c>
      <c r="D185" s="3" t="str">
        <f>IF($G185="","",VLOOKUP($G185,Data!$A:$D,2,FALSE))</f>
        <v/>
      </c>
      <c r="E185" s="3" t="str">
        <f>IF($G185="","",VLOOKUP($G185,Data!$A:$D,3,FALSE))</f>
        <v/>
      </c>
      <c r="F185" s="3" t="str">
        <f t="shared" si="8"/>
        <v xml:space="preserve"> -</v>
      </c>
      <c r="H185" s="16" t="str">
        <f t="shared" si="9"/>
        <v xml:space="preserve">- </v>
      </c>
      <c r="K185" s="16" t="str">
        <f t="shared" si="10"/>
        <v xml:space="preserve"> </v>
      </c>
      <c r="L185" s="8" t="str">
        <f>IF($G185="","",VLOOKUP($G185,Data!$A:$D,4,FALSE))</f>
        <v/>
      </c>
      <c r="M185" s="5"/>
    </row>
    <row r="186" spans="1:13" x14ac:dyDescent="0.25">
      <c r="A186" s="2" t="str">
        <f t="shared" si="11"/>
        <v/>
      </c>
      <c r="C186" s="3" t="str">
        <f>IF($A186="","",VLOOKUP($A186,Schools!$A:$D,2,FALSE))</f>
        <v/>
      </c>
      <c r="D186" s="3" t="str">
        <f>IF($G186="","",VLOOKUP($G186,Data!$A:$D,2,FALSE))</f>
        <v/>
      </c>
      <c r="E186" s="3" t="str">
        <f>IF($G186="","",VLOOKUP($G186,Data!$A:$D,3,FALSE))</f>
        <v/>
      </c>
      <c r="F186" s="3" t="str">
        <f t="shared" si="8"/>
        <v xml:space="preserve"> -</v>
      </c>
      <c r="H186" s="16" t="str">
        <f t="shared" si="9"/>
        <v xml:space="preserve">- </v>
      </c>
      <c r="K186" s="16" t="str">
        <f t="shared" si="10"/>
        <v xml:space="preserve"> </v>
      </c>
      <c r="L186" s="8" t="str">
        <f>IF($G186="","",VLOOKUP($G186,Data!$A:$D,4,FALSE))</f>
        <v/>
      </c>
      <c r="M186" s="5"/>
    </row>
    <row r="187" spans="1:13" x14ac:dyDescent="0.25">
      <c r="A187" s="2" t="str">
        <f t="shared" si="11"/>
        <v/>
      </c>
      <c r="C187" s="3" t="str">
        <f>IF($A187="","",VLOOKUP($A187,Schools!$A:$D,2,FALSE))</f>
        <v/>
      </c>
      <c r="D187" s="3" t="str">
        <f>IF($G187="","",VLOOKUP($G187,Data!$A:$D,2,FALSE))</f>
        <v/>
      </c>
      <c r="E187" s="3" t="str">
        <f>IF($G187="","",VLOOKUP($G187,Data!$A:$D,3,FALSE))</f>
        <v/>
      </c>
      <c r="F187" s="3" t="str">
        <f t="shared" si="8"/>
        <v xml:space="preserve"> -</v>
      </c>
      <c r="H187" s="16" t="str">
        <f t="shared" si="9"/>
        <v xml:space="preserve">- </v>
      </c>
      <c r="K187" s="16" t="str">
        <f t="shared" si="10"/>
        <v xml:space="preserve"> </v>
      </c>
      <c r="L187" s="8" t="str">
        <f>IF($G187="","",VLOOKUP($G187,Data!$A:$D,4,FALSE))</f>
        <v/>
      </c>
      <c r="M187" s="5"/>
    </row>
    <row r="188" spans="1:13" x14ac:dyDescent="0.25">
      <c r="A188" s="2" t="str">
        <f t="shared" si="11"/>
        <v/>
      </c>
      <c r="C188" s="3" t="str">
        <f>IF($A188="","",VLOOKUP($A188,Schools!$A:$D,2,FALSE))</f>
        <v/>
      </c>
      <c r="D188" s="3" t="str">
        <f>IF($G188="","",VLOOKUP($G188,Data!$A:$D,2,FALSE))</f>
        <v/>
      </c>
      <c r="E188" s="3" t="str">
        <f>IF($G188="","",VLOOKUP($G188,Data!$A:$D,3,FALSE))</f>
        <v/>
      </c>
      <c r="F188" s="3" t="str">
        <f t="shared" si="8"/>
        <v xml:space="preserve"> -</v>
      </c>
      <c r="H188" s="16" t="str">
        <f t="shared" si="9"/>
        <v xml:space="preserve">- </v>
      </c>
      <c r="K188" s="16" t="str">
        <f t="shared" si="10"/>
        <v xml:space="preserve"> </v>
      </c>
      <c r="L188" s="8" t="str">
        <f>IF($G188="","",VLOOKUP($G188,Data!$A:$D,4,FALSE))</f>
        <v/>
      </c>
      <c r="M188" s="5"/>
    </row>
    <row r="189" spans="1:13" x14ac:dyDescent="0.25">
      <c r="A189" s="2" t="str">
        <f t="shared" si="11"/>
        <v/>
      </c>
      <c r="C189" s="3" t="str">
        <f>IF($A189="","",VLOOKUP($A189,Schools!$A:$D,2,FALSE))</f>
        <v/>
      </c>
      <c r="D189" s="3" t="str">
        <f>IF($G189="","",VLOOKUP($G189,Data!$A:$D,2,FALSE))</f>
        <v/>
      </c>
      <c r="E189" s="3" t="str">
        <f>IF($G189="","",VLOOKUP($G189,Data!$A:$D,3,FALSE))</f>
        <v/>
      </c>
      <c r="F189" s="3" t="str">
        <f t="shared" si="8"/>
        <v xml:space="preserve"> -</v>
      </c>
      <c r="H189" s="16" t="str">
        <f t="shared" si="9"/>
        <v xml:space="preserve">- </v>
      </c>
      <c r="K189" s="16" t="str">
        <f t="shared" si="10"/>
        <v xml:space="preserve"> </v>
      </c>
      <c r="L189" s="8" t="str">
        <f>IF($G189="","",VLOOKUP($G189,Data!$A:$D,4,FALSE))</f>
        <v/>
      </c>
      <c r="M189" s="5"/>
    </row>
    <row r="190" spans="1:13" x14ac:dyDescent="0.25">
      <c r="A190" s="2" t="str">
        <f t="shared" si="11"/>
        <v/>
      </c>
      <c r="C190" s="3" t="str">
        <f>IF($A190="","",VLOOKUP($A190,Schools!$A:$D,2,FALSE))</f>
        <v/>
      </c>
      <c r="D190" s="3" t="str">
        <f>IF($G190="","",VLOOKUP($G190,Data!$A:$D,2,FALSE))</f>
        <v/>
      </c>
      <c r="E190" s="3" t="str">
        <f>IF($G190="","",VLOOKUP($G190,Data!$A:$D,3,FALSE))</f>
        <v/>
      </c>
      <c r="F190" s="3" t="str">
        <f t="shared" si="8"/>
        <v xml:space="preserve"> -</v>
      </c>
      <c r="H190" s="16" t="str">
        <f t="shared" si="9"/>
        <v xml:space="preserve">- </v>
      </c>
      <c r="K190" s="16" t="str">
        <f t="shared" si="10"/>
        <v xml:space="preserve"> </v>
      </c>
      <c r="L190" s="8" t="str">
        <f>IF($G190="","",VLOOKUP($G190,Data!$A:$D,4,FALSE))</f>
        <v/>
      </c>
      <c r="M190" s="5"/>
    </row>
    <row r="191" spans="1:13" x14ac:dyDescent="0.25">
      <c r="A191" s="2" t="str">
        <f t="shared" si="11"/>
        <v/>
      </c>
      <c r="C191" s="3" t="str">
        <f>IF($A191="","",VLOOKUP($A191,Schools!$A:$D,2,FALSE))</f>
        <v/>
      </c>
      <c r="D191" s="3" t="str">
        <f>IF($G191="","",VLOOKUP($G191,Data!$A:$D,2,FALSE))</f>
        <v/>
      </c>
      <c r="E191" s="3" t="str">
        <f>IF($G191="","",VLOOKUP($G191,Data!$A:$D,3,FALSE))</f>
        <v/>
      </c>
      <c r="F191" s="3" t="str">
        <f t="shared" si="8"/>
        <v xml:space="preserve"> -</v>
      </c>
      <c r="H191" s="16" t="str">
        <f t="shared" si="9"/>
        <v xml:space="preserve">- </v>
      </c>
      <c r="K191" s="16" t="str">
        <f t="shared" si="10"/>
        <v xml:space="preserve"> </v>
      </c>
      <c r="L191" s="8" t="str">
        <f>IF($G191="","",VLOOKUP($G191,Data!$A:$D,4,FALSE))</f>
        <v/>
      </c>
      <c r="M191" s="5"/>
    </row>
    <row r="192" spans="1:13" x14ac:dyDescent="0.25">
      <c r="A192" s="2" t="str">
        <f t="shared" si="11"/>
        <v/>
      </c>
      <c r="C192" s="3" t="str">
        <f>IF($A192="","",VLOOKUP($A192,Schools!$A:$D,2,FALSE))</f>
        <v/>
      </c>
      <c r="D192" s="3" t="str">
        <f>IF($G192="","",VLOOKUP($G192,Data!$A:$D,2,FALSE))</f>
        <v/>
      </c>
      <c r="E192" s="3" t="str">
        <f>IF($G192="","",VLOOKUP($G192,Data!$A:$D,3,FALSE))</f>
        <v/>
      </c>
      <c r="F192" s="3" t="str">
        <f t="shared" si="8"/>
        <v xml:space="preserve"> -</v>
      </c>
      <c r="H192" s="16" t="str">
        <f t="shared" si="9"/>
        <v xml:space="preserve">- </v>
      </c>
      <c r="K192" s="16" t="str">
        <f t="shared" si="10"/>
        <v xml:space="preserve"> </v>
      </c>
      <c r="L192" s="8" t="str">
        <f>IF($G192="","",VLOOKUP($G192,Data!$A:$D,4,FALSE))</f>
        <v/>
      </c>
      <c r="M192" s="5"/>
    </row>
    <row r="193" spans="1:13" x14ac:dyDescent="0.25">
      <c r="A193" s="2" t="str">
        <f t="shared" si="11"/>
        <v/>
      </c>
      <c r="C193" s="3" t="str">
        <f>IF($A193="","",VLOOKUP($A193,Schools!$A:$D,2,FALSE))</f>
        <v/>
      </c>
      <c r="D193" s="3" t="str">
        <f>IF($G193="","",VLOOKUP($G193,Data!$A:$D,2,FALSE))</f>
        <v/>
      </c>
      <c r="E193" s="3" t="str">
        <f>IF($G193="","",VLOOKUP($G193,Data!$A:$D,3,FALSE))</f>
        <v/>
      </c>
      <c r="F193" s="3" t="str">
        <f t="shared" si="8"/>
        <v xml:space="preserve"> -</v>
      </c>
      <c r="H193" s="16" t="str">
        <f t="shared" si="9"/>
        <v xml:space="preserve">- </v>
      </c>
      <c r="K193" s="16" t="str">
        <f t="shared" si="10"/>
        <v xml:space="preserve"> </v>
      </c>
      <c r="L193" s="8" t="str">
        <f>IF($G193="","",VLOOKUP($G193,Data!$A:$D,4,FALSE))</f>
        <v/>
      </c>
      <c r="M193" s="5"/>
    </row>
    <row r="194" spans="1:13" x14ac:dyDescent="0.25">
      <c r="A194" s="2" t="str">
        <f t="shared" si="11"/>
        <v/>
      </c>
      <c r="C194" s="3" t="str">
        <f>IF($A194="","",VLOOKUP($A194,Schools!$A:$D,2,FALSE))</f>
        <v/>
      </c>
      <c r="D194" s="3" t="str">
        <f>IF($G194="","",VLOOKUP($G194,Data!$A:$D,2,FALSE))</f>
        <v/>
      </c>
      <c r="E194" s="3" t="str">
        <f>IF($G194="","",VLOOKUP($G194,Data!$A:$D,3,FALSE))</f>
        <v/>
      </c>
      <c r="F194" s="3" t="str">
        <f t="shared" si="8"/>
        <v xml:space="preserve"> -</v>
      </c>
      <c r="H194" s="16" t="str">
        <f t="shared" si="9"/>
        <v xml:space="preserve">- </v>
      </c>
      <c r="K194" s="16" t="str">
        <f t="shared" si="10"/>
        <v xml:space="preserve"> </v>
      </c>
      <c r="L194" s="8" t="str">
        <f>IF($G194="","",VLOOKUP($G194,Data!$A:$D,4,FALSE))</f>
        <v/>
      </c>
      <c r="M194" s="5"/>
    </row>
    <row r="195" spans="1:13" x14ac:dyDescent="0.25">
      <c r="A195" s="2" t="str">
        <f t="shared" si="11"/>
        <v/>
      </c>
      <c r="C195" s="3" t="str">
        <f>IF($A195="","",VLOOKUP($A195,Schools!$A:$D,2,FALSE))</f>
        <v/>
      </c>
      <c r="D195" s="3" t="str">
        <f>IF($G195="","",VLOOKUP($G195,Data!$A:$D,2,FALSE))</f>
        <v/>
      </c>
      <c r="E195" s="3" t="str">
        <f>IF($G195="","",VLOOKUP($G195,Data!$A:$D,3,FALSE))</f>
        <v/>
      </c>
      <c r="F195" s="3" t="str">
        <f t="shared" ref="F195:F200" si="12">B195 &amp; " " &amp; D195 &amp; "-" &amp; C195 &amp; J195</f>
        <v xml:space="preserve"> -</v>
      </c>
      <c r="H195" s="16" t="str">
        <f t="shared" ref="H195:H200" si="13">D195 &amp; "-" &amp; C195 &amp; J195 &amp; " " &amp; E195</f>
        <v xml:space="preserve">- </v>
      </c>
      <c r="K195" s="16" t="str">
        <f t="shared" ref="K195:K200" si="14">N195 &amp; " " &amp; O195</f>
        <v xml:space="preserve"> </v>
      </c>
      <c r="L195" s="8" t="str">
        <f>IF($G195="","",VLOOKUP($G195,Data!$A:$D,4,FALSE))</f>
        <v/>
      </c>
      <c r="M195" s="5"/>
    </row>
    <row r="196" spans="1:13" x14ac:dyDescent="0.25">
      <c r="A196" s="2" t="str">
        <f t="shared" si="11"/>
        <v/>
      </c>
      <c r="C196" s="3" t="str">
        <f>IF($A196="","",VLOOKUP($A196,Schools!$A:$D,2,FALSE))</f>
        <v/>
      </c>
      <c r="D196" s="3" t="str">
        <f>IF($G196="","",VLOOKUP($G196,Data!$A:$D,2,FALSE))</f>
        <v/>
      </c>
      <c r="E196" s="3" t="str">
        <f>IF($G196="","",VLOOKUP($G196,Data!$A:$D,2,FALSE))</f>
        <v/>
      </c>
      <c r="F196" s="3" t="str">
        <f t="shared" si="12"/>
        <v xml:space="preserve"> -</v>
      </c>
      <c r="H196" s="16" t="str">
        <f t="shared" si="13"/>
        <v xml:space="preserve">- </v>
      </c>
      <c r="K196" s="16" t="str">
        <f t="shared" si="14"/>
        <v xml:space="preserve"> </v>
      </c>
      <c r="L196" s="8" t="str">
        <f>IF($G196="","",VLOOKUP($G196,Data!$A:$D,2,FALSE))</f>
        <v/>
      </c>
      <c r="M196" s="5"/>
    </row>
    <row r="197" spans="1:13" x14ac:dyDescent="0.25">
      <c r="A197" s="2" t="str">
        <f t="shared" ref="A197:A200" si="15">IF(A196="","",A196)</f>
        <v/>
      </c>
      <c r="C197" s="3" t="str">
        <f>IF($A197="","",VLOOKUP($A197,Schools!$A:$D,2,FALSE))</f>
        <v/>
      </c>
      <c r="D197" s="3" t="str">
        <f>IF($G197="","",VLOOKUP($G197,Data!$A:$D,2,FALSE))</f>
        <v/>
      </c>
      <c r="E197" s="3" t="str">
        <f>IF($G197="","",VLOOKUP($G197,Data!$A:$D,2,FALSE))</f>
        <v/>
      </c>
      <c r="F197" s="3" t="str">
        <f t="shared" si="12"/>
        <v xml:space="preserve"> -</v>
      </c>
      <c r="H197" s="16" t="str">
        <f t="shared" si="13"/>
        <v xml:space="preserve">- </v>
      </c>
      <c r="K197" s="16" t="str">
        <f t="shared" si="14"/>
        <v xml:space="preserve"> </v>
      </c>
      <c r="L197" s="8" t="str">
        <f>IF($G197="","",VLOOKUP($G197,Data!$A:$D,2,FALSE))</f>
        <v/>
      </c>
      <c r="M197" s="5"/>
    </row>
    <row r="198" spans="1:13" x14ac:dyDescent="0.25">
      <c r="A198" s="2" t="str">
        <f t="shared" si="15"/>
        <v/>
      </c>
      <c r="C198" s="3" t="str">
        <f>IF($A198="","",VLOOKUP($A198,Schools!$A:$D,2,FALSE))</f>
        <v/>
      </c>
      <c r="D198" s="3" t="str">
        <f>IF($G198="","",VLOOKUP($G198,Data!$A:$D,2,FALSE))</f>
        <v/>
      </c>
      <c r="E198" s="3" t="str">
        <f>IF($G198="","",VLOOKUP($G198,Data!$A:$D,2,FALSE))</f>
        <v/>
      </c>
      <c r="F198" s="3" t="str">
        <f t="shared" si="12"/>
        <v xml:space="preserve"> -</v>
      </c>
      <c r="H198" s="16" t="str">
        <f t="shared" si="13"/>
        <v xml:space="preserve">- </v>
      </c>
      <c r="K198" s="16" t="str">
        <f t="shared" si="14"/>
        <v xml:space="preserve"> </v>
      </c>
      <c r="L198" s="8" t="str">
        <f>IF($G198="","",VLOOKUP($G198,Data!$A:$D,2,FALSE))</f>
        <v/>
      </c>
      <c r="M198" s="5"/>
    </row>
    <row r="199" spans="1:13" x14ac:dyDescent="0.25">
      <c r="A199" s="2" t="str">
        <f t="shared" si="15"/>
        <v/>
      </c>
      <c r="C199" s="3" t="str">
        <f>IF($A199="","",VLOOKUP($A199,Schools!$A:$D,2,FALSE))</f>
        <v/>
      </c>
      <c r="D199" s="3" t="str">
        <f>IF($G199="","",VLOOKUP($G199,Data!$A:$D,2,FALSE))</f>
        <v/>
      </c>
      <c r="E199" s="3" t="str">
        <f>IF($G199="","",VLOOKUP($G199,Data!$A:$D,2,FALSE))</f>
        <v/>
      </c>
      <c r="F199" s="3" t="str">
        <f t="shared" si="12"/>
        <v xml:space="preserve"> -</v>
      </c>
      <c r="H199" s="16" t="str">
        <f t="shared" si="13"/>
        <v xml:space="preserve">- </v>
      </c>
      <c r="K199" s="16" t="str">
        <f t="shared" si="14"/>
        <v xml:space="preserve"> </v>
      </c>
      <c r="L199" s="8" t="str">
        <f>IF($G199="","",VLOOKUP($G199,Data!$A:$D,2,FALSE))</f>
        <v/>
      </c>
      <c r="M199" s="5"/>
    </row>
    <row r="200" spans="1:13" x14ac:dyDescent="0.25">
      <c r="A200" s="2" t="str">
        <f t="shared" si="15"/>
        <v/>
      </c>
      <c r="C200" s="3" t="str">
        <f>IF($A200="","",VLOOKUP($A200,Schools!$A:$D,2,FALSE))</f>
        <v/>
      </c>
      <c r="D200" s="3" t="str">
        <f>IF($G200="","",VLOOKUP($G200,Data!$A:$D,2,FALSE))</f>
        <v/>
      </c>
      <c r="E200" s="3" t="str">
        <f>IF($G200="","",VLOOKUP($G200,Data!$A:$D,2,FALSE))</f>
        <v/>
      </c>
      <c r="F200" s="3" t="str">
        <f t="shared" si="12"/>
        <v xml:space="preserve"> -</v>
      </c>
      <c r="H200" s="16" t="str">
        <f t="shared" si="13"/>
        <v xml:space="preserve">- </v>
      </c>
      <c r="K200" s="16" t="str">
        <f t="shared" si="14"/>
        <v xml:space="preserve"> </v>
      </c>
      <c r="L200" s="8" t="str">
        <f>IF($G200="","",VLOOKUP($G200,Data!$A:$D,2,FALSE))</f>
        <v/>
      </c>
      <c r="M200" s="5"/>
    </row>
    <row r="201" spans="1:13" x14ac:dyDescent="0.25">
      <c r="M201" s="5"/>
    </row>
    <row r="202" spans="1:13" x14ac:dyDescent="0.25">
      <c r="M202" s="5"/>
    </row>
    <row r="203" spans="1:13" x14ac:dyDescent="0.25">
      <c r="M203" s="5"/>
    </row>
    <row r="204" spans="1:13" x14ac:dyDescent="0.25">
      <c r="M204" s="5"/>
    </row>
    <row r="205" spans="1:13" x14ac:dyDescent="0.25">
      <c r="M205" s="5"/>
    </row>
    <row r="206" spans="1:13" x14ac:dyDescent="0.25">
      <c r="M206" s="5"/>
    </row>
    <row r="207" spans="1:13" x14ac:dyDescent="0.25">
      <c r="M207" s="5"/>
    </row>
    <row r="208" spans="1:13" x14ac:dyDescent="0.25">
      <c r="M208" s="5"/>
    </row>
    <row r="209" spans="13:13" x14ac:dyDescent="0.25">
      <c r="M209" s="5"/>
    </row>
    <row r="210" spans="13:13" x14ac:dyDescent="0.25">
      <c r="M210" s="5"/>
    </row>
    <row r="211" spans="13:13" x14ac:dyDescent="0.25">
      <c r="M211" s="5"/>
    </row>
    <row r="212" spans="13:13" x14ac:dyDescent="0.25">
      <c r="M212" s="5"/>
    </row>
    <row r="213" spans="13:13" x14ac:dyDescent="0.25">
      <c r="M213" s="5"/>
    </row>
    <row r="214" spans="13:13" x14ac:dyDescent="0.25">
      <c r="M214" s="5"/>
    </row>
    <row r="215" spans="13:13" x14ac:dyDescent="0.25">
      <c r="M215" s="5"/>
    </row>
    <row r="216" spans="13:13" x14ac:dyDescent="0.25">
      <c r="M216" s="5"/>
    </row>
    <row r="217" spans="13:13" x14ac:dyDescent="0.25">
      <c r="M217" s="5"/>
    </row>
    <row r="218" spans="13:13" x14ac:dyDescent="0.25">
      <c r="M218" s="5"/>
    </row>
    <row r="219" spans="13:13" x14ac:dyDescent="0.25">
      <c r="M219" s="5"/>
    </row>
    <row r="220" spans="13:13" x14ac:dyDescent="0.25">
      <c r="M220" s="5"/>
    </row>
    <row r="221" spans="13:13" x14ac:dyDescent="0.25">
      <c r="M221" s="5"/>
    </row>
    <row r="222" spans="13:13" x14ac:dyDescent="0.25">
      <c r="M222" s="5"/>
    </row>
    <row r="223" spans="13:13" x14ac:dyDescent="0.25">
      <c r="M223" s="5"/>
    </row>
    <row r="224" spans="13:13" x14ac:dyDescent="0.25">
      <c r="M224" s="5"/>
    </row>
    <row r="225" spans="13:13" x14ac:dyDescent="0.25">
      <c r="M225" s="5"/>
    </row>
    <row r="226" spans="13:13" x14ac:dyDescent="0.25">
      <c r="M226" s="5"/>
    </row>
    <row r="227" spans="13:13" x14ac:dyDescent="0.25">
      <c r="M227" s="5"/>
    </row>
    <row r="228" spans="13:13" x14ac:dyDescent="0.25">
      <c r="M228" s="5"/>
    </row>
    <row r="229" spans="13:13" x14ac:dyDescent="0.25">
      <c r="M229" s="5"/>
    </row>
    <row r="230" spans="13:13" x14ac:dyDescent="0.25">
      <c r="M230" s="5"/>
    </row>
    <row r="231" spans="13:13" x14ac:dyDescent="0.25">
      <c r="M231" s="5"/>
    </row>
    <row r="232" spans="13:13" x14ac:dyDescent="0.25">
      <c r="M232" s="5"/>
    </row>
    <row r="233" spans="13:13" x14ac:dyDescent="0.25">
      <c r="M233" s="5"/>
    </row>
    <row r="234" spans="13:13" x14ac:dyDescent="0.25">
      <c r="M234" s="5"/>
    </row>
    <row r="235" spans="13:13" x14ac:dyDescent="0.25">
      <c r="M235" s="5"/>
    </row>
    <row r="236" spans="13:13" x14ac:dyDescent="0.25">
      <c r="M236" s="5"/>
    </row>
    <row r="237" spans="13:13" x14ac:dyDescent="0.25">
      <c r="M237" s="5"/>
    </row>
    <row r="238" spans="13:13" x14ac:dyDescent="0.25">
      <c r="M238" s="5"/>
    </row>
    <row r="239" spans="13:13" x14ac:dyDescent="0.25">
      <c r="M239" s="5"/>
    </row>
    <row r="240" spans="13:13" x14ac:dyDescent="0.25">
      <c r="M240" s="5"/>
    </row>
    <row r="241" spans="13:13" x14ac:dyDescent="0.25">
      <c r="M241" s="5"/>
    </row>
    <row r="242" spans="13:13" x14ac:dyDescent="0.25">
      <c r="M242" s="5"/>
    </row>
    <row r="243" spans="13:13" x14ac:dyDescent="0.25">
      <c r="M243" s="5"/>
    </row>
    <row r="244" spans="13:13" x14ac:dyDescent="0.25">
      <c r="M244" s="5"/>
    </row>
    <row r="245" spans="13:13" x14ac:dyDescent="0.25">
      <c r="M245" s="5"/>
    </row>
    <row r="246" spans="13:13" x14ac:dyDescent="0.25">
      <c r="M246" s="5"/>
    </row>
    <row r="247" spans="13:13" x14ac:dyDescent="0.25">
      <c r="M247" s="5"/>
    </row>
    <row r="248" spans="13:13" x14ac:dyDescent="0.25">
      <c r="M248" s="5"/>
    </row>
    <row r="249" spans="13:13" x14ac:dyDescent="0.25">
      <c r="M249" s="5"/>
    </row>
    <row r="250" spans="13:13" x14ac:dyDescent="0.25">
      <c r="M250" s="5"/>
    </row>
    <row r="251" spans="13:13" x14ac:dyDescent="0.25">
      <c r="M251" s="5"/>
    </row>
    <row r="252" spans="13:13" x14ac:dyDescent="0.25">
      <c r="M252" s="5"/>
    </row>
    <row r="253" spans="13:13" x14ac:dyDescent="0.25">
      <c r="M253" s="5"/>
    </row>
    <row r="254" spans="13:13" x14ac:dyDescent="0.25">
      <c r="M254" s="5"/>
    </row>
    <row r="255" spans="13:13" x14ac:dyDescent="0.25">
      <c r="M255" s="5"/>
    </row>
    <row r="256" spans="13:13" x14ac:dyDescent="0.25">
      <c r="M256" s="5"/>
    </row>
    <row r="257" spans="13:13" x14ac:dyDescent="0.25">
      <c r="M257" s="5"/>
    </row>
    <row r="258" spans="13:13" x14ac:dyDescent="0.25">
      <c r="M258" s="5"/>
    </row>
    <row r="259" spans="13:13" x14ac:dyDescent="0.25">
      <c r="M259" s="5"/>
    </row>
    <row r="260" spans="13:13" x14ac:dyDescent="0.25">
      <c r="M260" s="5"/>
    </row>
    <row r="261" spans="13:13" x14ac:dyDescent="0.25">
      <c r="M261" s="5"/>
    </row>
    <row r="262" spans="13:13" x14ac:dyDescent="0.25">
      <c r="M262" s="5"/>
    </row>
    <row r="263" spans="13:13" x14ac:dyDescent="0.25">
      <c r="M263" s="5"/>
    </row>
    <row r="264" spans="13:13" x14ac:dyDescent="0.25">
      <c r="M264" s="5"/>
    </row>
    <row r="265" spans="13:13" x14ac:dyDescent="0.25">
      <c r="M265" s="5"/>
    </row>
    <row r="266" spans="13:13" x14ac:dyDescent="0.25">
      <c r="M266" s="5"/>
    </row>
    <row r="267" spans="13:13" x14ac:dyDescent="0.25">
      <c r="M267" s="5"/>
    </row>
    <row r="268" spans="13:13" x14ac:dyDescent="0.25">
      <c r="M268" s="5"/>
    </row>
    <row r="269" spans="13:13" x14ac:dyDescent="0.25">
      <c r="M269" s="5"/>
    </row>
    <row r="270" spans="13:13" x14ac:dyDescent="0.25">
      <c r="M270" s="5"/>
    </row>
    <row r="271" spans="13:13" x14ac:dyDescent="0.25">
      <c r="M271" s="5"/>
    </row>
    <row r="272" spans="13:13" x14ac:dyDescent="0.25">
      <c r="M272" s="5"/>
    </row>
    <row r="273" spans="13:13" x14ac:dyDescent="0.25">
      <c r="M273" s="5"/>
    </row>
    <row r="274" spans="13:13" x14ac:dyDescent="0.25">
      <c r="M274" s="5"/>
    </row>
    <row r="275" spans="13:13" x14ac:dyDescent="0.25">
      <c r="M275" s="5"/>
    </row>
    <row r="276" spans="13:13" x14ac:dyDescent="0.25">
      <c r="M276" s="5"/>
    </row>
    <row r="277" spans="13:13" x14ac:dyDescent="0.25">
      <c r="M277" s="5"/>
    </row>
    <row r="278" spans="13:13" x14ac:dyDescent="0.25">
      <c r="M278" s="5"/>
    </row>
    <row r="279" spans="13:13" x14ac:dyDescent="0.25">
      <c r="M279" s="5"/>
    </row>
    <row r="280" spans="13:13" x14ac:dyDescent="0.25">
      <c r="M280" s="5"/>
    </row>
    <row r="281" spans="13:13" x14ac:dyDescent="0.25">
      <c r="M281" s="5"/>
    </row>
    <row r="282" spans="13:13" x14ac:dyDescent="0.25">
      <c r="M282" s="5"/>
    </row>
    <row r="283" spans="13:13" x14ac:dyDescent="0.25">
      <c r="M283" s="5"/>
    </row>
    <row r="284" spans="13:13" x14ac:dyDescent="0.25">
      <c r="M284" s="5"/>
    </row>
    <row r="285" spans="13:13" x14ac:dyDescent="0.25">
      <c r="M285" s="5"/>
    </row>
    <row r="286" spans="13:13" x14ac:dyDescent="0.25">
      <c r="M286" s="5"/>
    </row>
    <row r="287" spans="13:13" x14ac:dyDescent="0.25">
      <c r="M287" s="5"/>
    </row>
    <row r="288" spans="13:13" x14ac:dyDescent="0.25">
      <c r="M288" s="5"/>
    </row>
    <row r="289" spans="13:13" x14ac:dyDescent="0.25">
      <c r="M289" s="5"/>
    </row>
    <row r="290" spans="13:13" x14ac:dyDescent="0.25">
      <c r="M290" s="5"/>
    </row>
    <row r="291" spans="13:13" x14ac:dyDescent="0.25">
      <c r="M291" s="5"/>
    </row>
    <row r="292" spans="13:13" x14ac:dyDescent="0.25">
      <c r="M292" s="5"/>
    </row>
    <row r="293" spans="13:13" x14ac:dyDescent="0.25">
      <c r="M293" s="5"/>
    </row>
    <row r="294" spans="13:13" x14ac:dyDescent="0.25">
      <c r="M294" s="5"/>
    </row>
    <row r="295" spans="13:13" x14ac:dyDescent="0.25">
      <c r="M295" s="5"/>
    </row>
    <row r="296" spans="13:13" x14ac:dyDescent="0.25">
      <c r="M296" s="5"/>
    </row>
    <row r="297" spans="13:13" x14ac:dyDescent="0.25">
      <c r="M297" s="5"/>
    </row>
    <row r="298" spans="13:13" x14ac:dyDescent="0.25">
      <c r="M298" s="5"/>
    </row>
    <row r="299" spans="13:13" x14ac:dyDescent="0.25">
      <c r="M299" s="5"/>
    </row>
    <row r="300" spans="13:13" x14ac:dyDescent="0.25">
      <c r="M300" s="5"/>
    </row>
    <row r="301" spans="13:13" x14ac:dyDescent="0.25">
      <c r="M301" s="5"/>
    </row>
    <row r="302" spans="13:13" x14ac:dyDescent="0.25">
      <c r="M302" s="5"/>
    </row>
    <row r="303" spans="13:13" x14ac:dyDescent="0.25">
      <c r="M303" s="5"/>
    </row>
    <row r="304" spans="13:13" x14ac:dyDescent="0.25">
      <c r="M304" s="5"/>
    </row>
    <row r="305" spans="13:13" x14ac:dyDescent="0.25">
      <c r="M305" s="5"/>
    </row>
    <row r="306" spans="13:13" x14ac:dyDescent="0.25">
      <c r="M306" s="5"/>
    </row>
    <row r="307" spans="13:13" x14ac:dyDescent="0.25">
      <c r="M307" s="5"/>
    </row>
    <row r="308" spans="13:13" x14ac:dyDescent="0.25">
      <c r="M308" s="5"/>
    </row>
    <row r="309" spans="13:13" x14ac:dyDescent="0.25">
      <c r="M309" s="5"/>
    </row>
    <row r="310" spans="13:13" x14ac:dyDescent="0.25">
      <c r="M310" s="5"/>
    </row>
    <row r="311" spans="13:13" x14ac:dyDescent="0.25">
      <c r="M311" s="5"/>
    </row>
    <row r="312" spans="13:13" x14ac:dyDescent="0.25">
      <c r="M312" s="5"/>
    </row>
    <row r="313" spans="13:13" x14ac:dyDescent="0.25">
      <c r="M313" s="5"/>
    </row>
    <row r="314" spans="13:13" x14ac:dyDescent="0.25">
      <c r="M314" s="5"/>
    </row>
  </sheetData>
  <dataValidations count="1">
    <dataValidation type="list" allowBlank="1" showInputMessage="1" showErrorMessage="1" sqref="L2:L314 M2:M314" xr:uid="{F1963B4C-4A59-4B9F-ADC1-C4951CE04895}">
      <formula1>"YI, FAE, SPE"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1B83E6F-8B8E-4A8C-9596-81575B9E2AA8}">
          <x14:formula1>
            <xm:f>Data!$A$2:$A$400</xm:f>
          </x14:formula1>
          <xm:sqref>G2:H400 I13:I400 B2:C400</xm:sqref>
        </x14:dataValidation>
        <x14:dataValidation type="list" allowBlank="1" showInputMessage="1" showErrorMessage="1" xr:uid="{20CBA952-E093-42C5-A714-AB4100BEC1AB}">
          <x14:formula1>
            <xm:f>Schools!$A$2:$A$40</xm:f>
          </x14:formula1>
          <xm:sqref>A2:E2 B3:B10 C3:C200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592E0-37B3-4FFA-BD1A-A376DED3969D}">
  <dimension ref="A1:G118"/>
  <sheetViews>
    <sheetView workbookViewId="0">
      <pane ySplit="1" topLeftCell="A2" activePane="bottomLeft" state="frozen"/>
      <selection pane="bottomLeft" activeCell="B2" sqref="B2"/>
    </sheetView>
  </sheetViews>
  <sheetFormatPr defaultColWidth="8.85546875" defaultRowHeight="15" x14ac:dyDescent="0.25"/>
  <cols>
    <col min="1" max="1" width="48.42578125" style="7" customWidth="1"/>
    <col min="2" max="2" width="16.42578125" style="7" customWidth="1"/>
    <col min="3" max="3" width="48.42578125" style="7" bestFit="1" customWidth="1"/>
    <col min="4" max="4" width="46" style="7" bestFit="1" customWidth="1"/>
    <col min="5" max="16384" width="8.85546875" style="1"/>
  </cols>
  <sheetData>
    <row r="1" spans="1:7" x14ac:dyDescent="0.25">
      <c r="A1" s="6" t="s">
        <v>1</v>
      </c>
      <c r="B1" s="6" t="s">
        <v>2</v>
      </c>
      <c r="C1" s="6" t="s">
        <v>3</v>
      </c>
      <c r="D1" s="6" t="s">
        <v>0</v>
      </c>
    </row>
    <row r="2" spans="1:7" x14ac:dyDescent="0.25">
      <c r="A2" s="7" t="s">
        <v>4</v>
      </c>
      <c r="B2" s="7" t="s">
        <v>5</v>
      </c>
      <c r="C2" s="7" t="s">
        <v>6</v>
      </c>
      <c r="D2" s="7" t="s">
        <v>370</v>
      </c>
    </row>
    <row r="3" spans="1:7" x14ac:dyDescent="0.25">
      <c r="A3" s="7" t="s">
        <v>7</v>
      </c>
      <c r="B3" s="7" t="s">
        <v>8</v>
      </c>
      <c r="C3" s="7" t="s">
        <v>9</v>
      </c>
      <c r="D3" s="7" t="s">
        <v>10</v>
      </c>
    </row>
    <row r="4" spans="1:7" x14ac:dyDescent="0.25">
      <c r="A4" s="7" t="s">
        <v>11</v>
      </c>
      <c r="B4" s="7" t="s">
        <v>12</v>
      </c>
      <c r="C4" s="7" t="s">
        <v>13</v>
      </c>
      <c r="D4" s="7" t="s">
        <v>370</v>
      </c>
    </row>
    <row r="5" spans="1:7" x14ac:dyDescent="0.25">
      <c r="A5" s="7" t="s">
        <v>14</v>
      </c>
      <c r="B5" s="7" t="s">
        <v>15</v>
      </c>
      <c r="C5" s="7" t="s">
        <v>16</v>
      </c>
      <c r="D5" s="7" t="s">
        <v>370</v>
      </c>
    </row>
    <row r="6" spans="1:7" x14ac:dyDescent="0.25">
      <c r="A6" s="7" t="s">
        <v>17</v>
      </c>
      <c r="B6" s="7" t="s">
        <v>18</v>
      </c>
      <c r="C6" s="7" t="s">
        <v>19</v>
      </c>
      <c r="D6" s="7" t="s">
        <v>12</v>
      </c>
    </row>
    <row r="7" spans="1:7" x14ac:dyDescent="0.25">
      <c r="A7" s="7" t="s">
        <v>20</v>
      </c>
      <c r="B7" s="7" t="s">
        <v>21</v>
      </c>
      <c r="C7" s="7" t="s">
        <v>22</v>
      </c>
      <c r="D7" s="7" t="s">
        <v>370</v>
      </c>
    </row>
    <row r="8" spans="1:7" x14ac:dyDescent="0.25">
      <c r="A8" s="7" t="s">
        <v>23</v>
      </c>
      <c r="B8" s="7" t="s">
        <v>24</v>
      </c>
      <c r="C8" s="7" t="s">
        <v>25</v>
      </c>
      <c r="D8" s="7" t="s">
        <v>370</v>
      </c>
      <c r="G8" s="1" t="s">
        <v>26</v>
      </c>
    </row>
    <row r="9" spans="1:7" x14ac:dyDescent="0.25">
      <c r="A9" s="7" t="s">
        <v>27</v>
      </c>
      <c r="B9" s="7" t="s">
        <v>28</v>
      </c>
      <c r="C9" s="7" t="s">
        <v>29</v>
      </c>
      <c r="D9" s="7" t="s">
        <v>370</v>
      </c>
    </row>
    <row r="10" spans="1:7" x14ac:dyDescent="0.25">
      <c r="A10" s="7" t="s">
        <v>30</v>
      </c>
      <c r="B10" s="7" t="s">
        <v>31</v>
      </c>
      <c r="C10" s="7" t="s">
        <v>32</v>
      </c>
      <c r="D10" s="7" t="s">
        <v>370</v>
      </c>
    </row>
    <row r="11" spans="1:7" x14ac:dyDescent="0.25">
      <c r="A11" s="7" t="s">
        <v>33</v>
      </c>
      <c r="B11" s="7" t="s">
        <v>34</v>
      </c>
      <c r="C11" s="7" t="s">
        <v>35</v>
      </c>
      <c r="D11" s="7" t="s">
        <v>370</v>
      </c>
    </row>
    <row r="12" spans="1:7" x14ac:dyDescent="0.25">
      <c r="A12" s="7" t="s">
        <v>36</v>
      </c>
      <c r="B12" s="7" t="s">
        <v>37</v>
      </c>
      <c r="C12" s="7" t="s">
        <v>38</v>
      </c>
      <c r="D12" s="7" t="s">
        <v>34</v>
      </c>
    </row>
    <row r="13" spans="1:7" x14ac:dyDescent="0.25">
      <c r="A13" s="7" t="s">
        <v>39</v>
      </c>
      <c r="B13" s="7" t="s">
        <v>40</v>
      </c>
      <c r="C13" s="7" t="s">
        <v>41</v>
      </c>
      <c r="D13" s="7" t="s">
        <v>370</v>
      </c>
    </row>
    <row r="14" spans="1:7" x14ac:dyDescent="0.25">
      <c r="A14" s="7" t="s">
        <v>42</v>
      </c>
      <c r="B14" s="7" t="s">
        <v>43</v>
      </c>
      <c r="C14" s="7" t="s">
        <v>44</v>
      </c>
      <c r="D14" s="1" t="s">
        <v>40</v>
      </c>
    </row>
    <row r="15" spans="1:7" x14ac:dyDescent="0.25">
      <c r="A15" s="7" t="s">
        <v>45</v>
      </c>
      <c r="B15" s="7" t="s">
        <v>46</v>
      </c>
      <c r="C15" s="7" t="s">
        <v>47</v>
      </c>
      <c r="D15" s="1" t="s">
        <v>376</v>
      </c>
    </row>
    <row r="16" spans="1:7" x14ac:dyDescent="0.25">
      <c r="A16" s="7" t="s">
        <v>48</v>
      </c>
      <c r="B16" s="7" t="s">
        <v>49</v>
      </c>
      <c r="C16" s="7" t="s">
        <v>50</v>
      </c>
      <c r="D16" s="7" t="s">
        <v>40</v>
      </c>
    </row>
    <row r="17" spans="1:4" x14ac:dyDescent="0.25">
      <c r="A17" s="7" t="s">
        <v>51</v>
      </c>
      <c r="B17" s="7" t="s">
        <v>52</v>
      </c>
      <c r="C17" s="7" t="s">
        <v>53</v>
      </c>
      <c r="D17" s="7" t="s">
        <v>370</v>
      </c>
    </row>
    <row r="18" spans="1:4" x14ac:dyDescent="0.25">
      <c r="A18" s="7" t="s">
        <v>54</v>
      </c>
      <c r="B18" s="7" t="s">
        <v>55</v>
      </c>
      <c r="C18" s="7" t="s">
        <v>56</v>
      </c>
      <c r="D18" s="7" t="s">
        <v>370</v>
      </c>
    </row>
    <row r="19" spans="1:4" x14ac:dyDescent="0.25">
      <c r="A19" s="7" t="s">
        <v>57</v>
      </c>
      <c r="B19" s="7" t="s">
        <v>58</v>
      </c>
      <c r="C19" s="7" t="s">
        <v>59</v>
      </c>
      <c r="D19" s="7" t="s">
        <v>370</v>
      </c>
    </row>
    <row r="20" spans="1:4" x14ac:dyDescent="0.25">
      <c r="A20" s="7" t="s">
        <v>60</v>
      </c>
      <c r="B20" s="7" t="s">
        <v>61</v>
      </c>
      <c r="C20" s="7" t="s">
        <v>62</v>
      </c>
      <c r="D20" s="7" t="s">
        <v>370</v>
      </c>
    </row>
    <row r="21" spans="1:4" x14ac:dyDescent="0.25">
      <c r="A21" s="7" t="s">
        <v>63</v>
      </c>
      <c r="B21" s="7" t="s">
        <v>64</v>
      </c>
      <c r="C21" s="7" t="s">
        <v>65</v>
      </c>
      <c r="D21" s="7" t="s">
        <v>66</v>
      </c>
    </row>
    <row r="22" spans="1:4" x14ac:dyDescent="0.25">
      <c r="A22" s="7" t="s">
        <v>67</v>
      </c>
      <c r="B22" s="7" t="s">
        <v>68</v>
      </c>
      <c r="C22" s="7" t="s">
        <v>69</v>
      </c>
      <c r="D22" s="7" t="s">
        <v>370</v>
      </c>
    </row>
    <row r="23" spans="1:4" x14ac:dyDescent="0.25">
      <c r="A23" s="7" t="s">
        <v>70</v>
      </c>
      <c r="B23" s="7" t="s">
        <v>71</v>
      </c>
      <c r="C23" s="7" t="s">
        <v>72</v>
      </c>
      <c r="D23" s="7" t="s">
        <v>370</v>
      </c>
    </row>
    <row r="24" spans="1:4" x14ac:dyDescent="0.25">
      <c r="A24" s="7" t="s">
        <v>73</v>
      </c>
      <c r="B24" s="7" t="s">
        <v>74</v>
      </c>
      <c r="C24" s="7" t="s">
        <v>75</v>
      </c>
      <c r="D24" s="7" t="s">
        <v>370</v>
      </c>
    </row>
    <row r="25" spans="1:4" x14ac:dyDescent="0.25">
      <c r="A25" s="7" t="s">
        <v>76</v>
      </c>
      <c r="B25" s="7" t="s">
        <v>77</v>
      </c>
      <c r="C25" s="7" t="s">
        <v>78</v>
      </c>
      <c r="D25" s="7" t="s">
        <v>74</v>
      </c>
    </row>
    <row r="26" spans="1:4" x14ac:dyDescent="0.25">
      <c r="A26" s="7" t="s">
        <v>79</v>
      </c>
      <c r="B26" s="7" t="s">
        <v>80</v>
      </c>
      <c r="C26" s="7" t="s">
        <v>81</v>
      </c>
      <c r="D26" s="7" t="s">
        <v>370</v>
      </c>
    </row>
    <row r="27" spans="1:4" x14ac:dyDescent="0.25">
      <c r="A27" s="7" t="s">
        <v>82</v>
      </c>
      <c r="B27" s="7" t="s">
        <v>83</v>
      </c>
      <c r="C27" s="7" t="s">
        <v>84</v>
      </c>
      <c r="D27" s="7" t="s">
        <v>370</v>
      </c>
    </row>
    <row r="28" spans="1:4" x14ac:dyDescent="0.25">
      <c r="A28" s="7" t="s">
        <v>85</v>
      </c>
      <c r="B28" s="7" t="s">
        <v>86</v>
      </c>
      <c r="C28" s="7" t="s">
        <v>87</v>
      </c>
      <c r="D28" s="7" t="s">
        <v>83</v>
      </c>
    </row>
    <row r="29" spans="1:4" x14ac:dyDescent="0.25">
      <c r="A29" s="7" t="s">
        <v>88</v>
      </c>
      <c r="B29" s="7" t="s">
        <v>89</v>
      </c>
      <c r="C29" s="7" t="s">
        <v>90</v>
      </c>
      <c r="D29" s="7" t="s">
        <v>370</v>
      </c>
    </row>
    <row r="30" spans="1:4" x14ac:dyDescent="0.25">
      <c r="A30" s="7" t="s">
        <v>91</v>
      </c>
      <c r="B30" s="7" t="s">
        <v>92</v>
      </c>
      <c r="C30" s="7" t="s">
        <v>93</v>
      </c>
      <c r="D30" s="7" t="s">
        <v>94</v>
      </c>
    </row>
    <row r="31" spans="1:4" x14ac:dyDescent="0.25">
      <c r="A31" s="7" t="s">
        <v>95</v>
      </c>
      <c r="B31" s="7" t="s">
        <v>96</v>
      </c>
      <c r="C31" s="7" t="s">
        <v>97</v>
      </c>
      <c r="D31" s="7" t="s">
        <v>370</v>
      </c>
    </row>
    <row r="32" spans="1:4" x14ac:dyDescent="0.25">
      <c r="A32" s="7" t="s">
        <v>98</v>
      </c>
      <c r="B32" s="7" t="s">
        <v>99</v>
      </c>
      <c r="C32" s="7" t="s">
        <v>100</v>
      </c>
      <c r="D32" s="7" t="s">
        <v>96</v>
      </c>
    </row>
    <row r="33" spans="1:4" x14ac:dyDescent="0.25">
      <c r="A33" s="7" t="s">
        <v>101</v>
      </c>
      <c r="B33" s="7" t="s">
        <v>102</v>
      </c>
      <c r="C33" s="7" t="s">
        <v>103</v>
      </c>
      <c r="D33" s="7" t="s">
        <v>370</v>
      </c>
    </row>
    <row r="34" spans="1:4" x14ac:dyDescent="0.25">
      <c r="A34" s="7" t="s">
        <v>104</v>
      </c>
      <c r="B34" s="7" t="s">
        <v>105</v>
      </c>
      <c r="C34" s="7" t="s">
        <v>106</v>
      </c>
      <c r="D34" s="7" t="s">
        <v>370</v>
      </c>
    </row>
    <row r="35" spans="1:4" x14ac:dyDescent="0.25">
      <c r="A35" s="7" t="s">
        <v>107</v>
      </c>
      <c r="B35" s="7" t="s">
        <v>108</v>
      </c>
      <c r="C35" s="7" t="s">
        <v>109</v>
      </c>
      <c r="D35" s="7" t="s">
        <v>370</v>
      </c>
    </row>
    <row r="36" spans="1:4" x14ac:dyDescent="0.25">
      <c r="A36" s="7" t="s">
        <v>110</v>
      </c>
      <c r="B36" s="7" t="s">
        <v>111</v>
      </c>
      <c r="C36" s="7" t="s">
        <v>112</v>
      </c>
      <c r="D36" s="7" t="s">
        <v>370</v>
      </c>
    </row>
    <row r="37" spans="1:4" x14ac:dyDescent="0.25">
      <c r="A37" s="7" t="s">
        <v>113</v>
      </c>
      <c r="B37" s="7" t="s">
        <v>114</v>
      </c>
      <c r="C37" s="7" t="s">
        <v>115</v>
      </c>
      <c r="D37" s="7" t="s">
        <v>370</v>
      </c>
    </row>
    <row r="38" spans="1:4" x14ac:dyDescent="0.25">
      <c r="A38" s="7" t="s">
        <v>116</v>
      </c>
      <c r="B38" s="7" t="s">
        <v>117</v>
      </c>
      <c r="C38" s="7" t="s">
        <v>118</v>
      </c>
      <c r="D38" s="7" t="s">
        <v>370</v>
      </c>
    </row>
    <row r="39" spans="1:4" x14ac:dyDescent="0.25">
      <c r="A39" s="7" t="s">
        <v>119</v>
      </c>
      <c r="B39" s="7" t="s">
        <v>120</v>
      </c>
      <c r="C39" s="7" t="s">
        <v>121</v>
      </c>
      <c r="D39" s="7" t="s">
        <v>370</v>
      </c>
    </row>
    <row r="40" spans="1:4" x14ac:dyDescent="0.25">
      <c r="A40" s="7" t="s">
        <v>122</v>
      </c>
      <c r="B40" s="7" t="s">
        <v>123</v>
      </c>
      <c r="C40" s="7" t="s">
        <v>124</v>
      </c>
      <c r="D40" s="7" t="s">
        <v>370</v>
      </c>
    </row>
    <row r="41" spans="1:4" x14ac:dyDescent="0.25">
      <c r="A41" s="7" t="s">
        <v>125</v>
      </c>
      <c r="B41" s="7" t="s">
        <v>126</v>
      </c>
      <c r="C41" s="7" t="s">
        <v>127</v>
      </c>
      <c r="D41" s="7" t="s">
        <v>370</v>
      </c>
    </row>
    <row r="42" spans="1:4" x14ac:dyDescent="0.25">
      <c r="A42" s="7" t="s">
        <v>128</v>
      </c>
      <c r="B42" s="7" t="s">
        <v>129</v>
      </c>
      <c r="C42" s="7" t="s">
        <v>130</v>
      </c>
      <c r="D42" s="7" t="s">
        <v>370</v>
      </c>
    </row>
    <row r="43" spans="1:4" x14ac:dyDescent="0.25">
      <c r="A43" s="7" t="s">
        <v>131</v>
      </c>
      <c r="B43" s="7" t="s">
        <v>132</v>
      </c>
      <c r="C43" s="7" t="s">
        <v>133</v>
      </c>
      <c r="D43" s="7" t="s">
        <v>370</v>
      </c>
    </row>
    <row r="44" spans="1:4" x14ac:dyDescent="0.25">
      <c r="A44" s="7" t="s">
        <v>134</v>
      </c>
      <c r="B44" s="7" t="s">
        <v>135</v>
      </c>
      <c r="C44" s="7" t="s">
        <v>136</v>
      </c>
      <c r="D44" s="7" t="s">
        <v>370</v>
      </c>
    </row>
    <row r="45" spans="1:4" x14ac:dyDescent="0.25">
      <c r="A45" s="7" t="s">
        <v>137</v>
      </c>
      <c r="B45" s="7" t="s">
        <v>138</v>
      </c>
      <c r="C45" s="7" t="s">
        <v>139</v>
      </c>
      <c r="D45" s="7" t="s">
        <v>370</v>
      </c>
    </row>
    <row r="46" spans="1:4" x14ac:dyDescent="0.25">
      <c r="A46" s="7" t="s">
        <v>140</v>
      </c>
      <c r="B46" s="7" t="s">
        <v>141</v>
      </c>
      <c r="C46" s="7" t="s">
        <v>142</v>
      </c>
      <c r="D46" s="7" t="s">
        <v>370</v>
      </c>
    </row>
    <row r="47" spans="1:4" x14ac:dyDescent="0.25">
      <c r="A47" s="7" t="s">
        <v>143</v>
      </c>
      <c r="B47" s="7" t="s">
        <v>144</v>
      </c>
      <c r="C47" s="7" t="s">
        <v>145</v>
      </c>
      <c r="D47" s="7" t="s">
        <v>370</v>
      </c>
    </row>
    <row r="48" spans="1:4" x14ac:dyDescent="0.25">
      <c r="A48" s="7" t="s">
        <v>146</v>
      </c>
      <c r="B48" s="7" t="s">
        <v>147</v>
      </c>
      <c r="C48" s="7" t="s">
        <v>148</v>
      </c>
      <c r="D48" s="7" t="s">
        <v>149</v>
      </c>
    </row>
    <row r="49" spans="1:4" x14ac:dyDescent="0.25">
      <c r="A49" s="7" t="s">
        <v>150</v>
      </c>
      <c r="B49" s="7" t="s">
        <v>151</v>
      </c>
      <c r="C49" s="7" t="s">
        <v>152</v>
      </c>
      <c r="D49" s="7" t="s">
        <v>370</v>
      </c>
    </row>
    <row r="50" spans="1:4" x14ac:dyDescent="0.25">
      <c r="A50" s="7" t="s">
        <v>153</v>
      </c>
      <c r="B50" s="7" t="s">
        <v>154</v>
      </c>
      <c r="C50" s="7" t="s">
        <v>155</v>
      </c>
      <c r="D50" s="7" t="s">
        <v>156</v>
      </c>
    </row>
    <row r="51" spans="1:4" x14ac:dyDescent="0.25">
      <c r="A51" s="7" t="s">
        <v>157</v>
      </c>
      <c r="B51" s="7" t="s">
        <v>158</v>
      </c>
      <c r="C51" s="7" t="s">
        <v>159</v>
      </c>
      <c r="D51" s="7" t="s">
        <v>370</v>
      </c>
    </row>
    <row r="52" spans="1:4" x14ac:dyDescent="0.25">
      <c r="A52" s="7" t="s">
        <v>160</v>
      </c>
      <c r="B52" s="7" t="s">
        <v>161</v>
      </c>
      <c r="C52" s="7" t="s">
        <v>162</v>
      </c>
      <c r="D52" s="7" t="s">
        <v>370</v>
      </c>
    </row>
    <row r="53" spans="1:4" x14ac:dyDescent="0.25">
      <c r="A53" s="7" t="s">
        <v>163</v>
      </c>
      <c r="B53" s="7" t="s">
        <v>164</v>
      </c>
      <c r="C53" s="7" t="s">
        <v>165</v>
      </c>
      <c r="D53" s="7" t="s">
        <v>370</v>
      </c>
    </row>
    <row r="54" spans="1:4" x14ac:dyDescent="0.25">
      <c r="A54" s="7" t="s">
        <v>166</v>
      </c>
      <c r="B54" s="7" t="s">
        <v>167</v>
      </c>
      <c r="C54" s="7" t="s">
        <v>168</v>
      </c>
      <c r="D54" s="7" t="s">
        <v>169</v>
      </c>
    </row>
    <row r="55" spans="1:4" x14ac:dyDescent="0.25">
      <c r="A55" s="7" t="s">
        <v>170</v>
      </c>
      <c r="B55" s="7" t="s">
        <v>171</v>
      </c>
      <c r="C55" s="7" t="s">
        <v>172</v>
      </c>
      <c r="D55" s="7" t="s">
        <v>164</v>
      </c>
    </row>
    <row r="56" spans="1:4" x14ac:dyDescent="0.25">
      <c r="A56" s="7" t="s">
        <v>173</v>
      </c>
      <c r="B56" s="7" t="s">
        <v>174</v>
      </c>
      <c r="C56" s="7" t="s">
        <v>175</v>
      </c>
      <c r="D56" s="7" t="s">
        <v>370</v>
      </c>
    </row>
    <row r="57" spans="1:4" x14ac:dyDescent="0.25">
      <c r="A57" s="7" t="s">
        <v>176</v>
      </c>
      <c r="B57" s="7" t="s">
        <v>177</v>
      </c>
      <c r="C57" s="7" t="s">
        <v>178</v>
      </c>
      <c r="D57" s="7" t="s">
        <v>370</v>
      </c>
    </row>
    <row r="58" spans="1:4" x14ac:dyDescent="0.25">
      <c r="A58" s="7" t="s">
        <v>179</v>
      </c>
      <c r="B58" s="7" t="s">
        <v>180</v>
      </c>
      <c r="C58" s="7" t="s">
        <v>181</v>
      </c>
      <c r="D58" s="7" t="s">
        <v>370</v>
      </c>
    </row>
    <row r="59" spans="1:4" x14ac:dyDescent="0.25">
      <c r="A59" s="7" t="s">
        <v>182</v>
      </c>
      <c r="B59" s="7" t="s">
        <v>183</v>
      </c>
      <c r="C59" s="7" t="s">
        <v>184</v>
      </c>
      <c r="D59" s="7" t="s">
        <v>370</v>
      </c>
    </row>
    <row r="60" spans="1:4" x14ac:dyDescent="0.25">
      <c r="A60" s="7" t="s">
        <v>185</v>
      </c>
      <c r="B60" s="7" t="s">
        <v>186</v>
      </c>
      <c r="C60" s="7" t="s">
        <v>187</v>
      </c>
      <c r="D60" s="7" t="s">
        <v>188</v>
      </c>
    </row>
    <row r="61" spans="1:4" x14ac:dyDescent="0.25">
      <c r="A61" s="7" t="s">
        <v>189</v>
      </c>
      <c r="B61" s="7" t="s">
        <v>190</v>
      </c>
      <c r="C61" s="7" t="s">
        <v>191</v>
      </c>
      <c r="D61" s="7" t="s">
        <v>370</v>
      </c>
    </row>
    <row r="62" spans="1:4" x14ac:dyDescent="0.25">
      <c r="A62" s="7" t="s">
        <v>192</v>
      </c>
      <c r="B62" s="7" t="s">
        <v>193</v>
      </c>
      <c r="C62" s="7" t="s">
        <v>194</v>
      </c>
      <c r="D62" s="7" t="s">
        <v>370</v>
      </c>
    </row>
    <row r="63" spans="1:4" x14ac:dyDescent="0.25">
      <c r="A63" s="7" t="s">
        <v>195</v>
      </c>
      <c r="B63" s="7" t="s">
        <v>196</v>
      </c>
      <c r="C63" s="7" t="s">
        <v>197</v>
      </c>
      <c r="D63" s="7" t="s">
        <v>370</v>
      </c>
    </row>
    <row r="64" spans="1:4" x14ac:dyDescent="0.25">
      <c r="A64" s="7" t="s">
        <v>198</v>
      </c>
      <c r="B64" s="7" t="s">
        <v>199</v>
      </c>
      <c r="C64" s="7" t="s">
        <v>200</v>
      </c>
      <c r="D64" s="7" t="s">
        <v>370</v>
      </c>
    </row>
    <row r="65" spans="1:4" x14ac:dyDescent="0.25">
      <c r="A65" s="7" t="s">
        <v>201</v>
      </c>
      <c r="B65" s="7" t="s">
        <v>202</v>
      </c>
      <c r="C65" s="7" t="s">
        <v>203</v>
      </c>
      <c r="D65" s="7" t="s">
        <v>370</v>
      </c>
    </row>
    <row r="66" spans="1:4" x14ac:dyDescent="0.25">
      <c r="A66" s="7" t="s">
        <v>204</v>
      </c>
      <c r="B66" s="7" t="s">
        <v>205</v>
      </c>
      <c r="C66" s="7" t="s">
        <v>206</v>
      </c>
      <c r="D66" s="7" t="s">
        <v>370</v>
      </c>
    </row>
    <row r="67" spans="1:4" x14ac:dyDescent="0.25">
      <c r="A67" s="7" t="s">
        <v>207</v>
      </c>
      <c r="B67" s="7" t="s">
        <v>208</v>
      </c>
      <c r="C67" s="7" t="s">
        <v>209</v>
      </c>
      <c r="D67" s="7" t="s">
        <v>370</v>
      </c>
    </row>
    <row r="68" spans="1:4" x14ac:dyDescent="0.25">
      <c r="A68" s="7" t="s">
        <v>210</v>
      </c>
      <c r="B68" s="7" t="s">
        <v>211</v>
      </c>
      <c r="C68" s="7" t="s">
        <v>212</v>
      </c>
      <c r="D68" s="7" t="s">
        <v>370</v>
      </c>
    </row>
    <row r="69" spans="1:4" x14ac:dyDescent="0.25">
      <c r="A69" s="7" t="s">
        <v>213</v>
      </c>
      <c r="B69" s="7" t="s">
        <v>214</v>
      </c>
      <c r="C69" s="7" t="s">
        <v>215</v>
      </c>
      <c r="D69" s="7" t="s">
        <v>370</v>
      </c>
    </row>
    <row r="70" spans="1:4" x14ac:dyDescent="0.25">
      <c r="A70" s="7" t="s">
        <v>216</v>
      </c>
      <c r="B70" s="7" t="s">
        <v>217</v>
      </c>
      <c r="C70" s="7" t="s">
        <v>218</v>
      </c>
      <c r="D70" s="7" t="s">
        <v>370</v>
      </c>
    </row>
    <row r="71" spans="1:4" x14ac:dyDescent="0.25">
      <c r="A71" s="7" t="s">
        <v>219</v>
      </c>
      <c r="B71" s="7" t="s">
        <v>220</v>
      </c>
      <c r="C71" s="7" t="s">
        <v>221</v>
      </c>
      <c r="D71" s="7" t="s">
        <v>370</v>
      </c>
    </row>
    <row r="72" spans="1:4" x14ac:dyDescent="0.25">
      <c r="A72" s="7" t="s">
        <v>222</v>
      </c>
      <c r="B72" s="7" t="s">
        <v>223</v>
      </c>
      <c r="C72" s="7" t="s">
        <v>224</v>
      </c>
      <c r="D72" s="7" t="s">
        <v>370</v>
      </c>
    </row>
    <row r="73" spans="1:4" x14ac:dyDescent="0.25">
      <c r="A73" s="7" t="s">
        <v>225</v>
      </c>
      <c r="B73" s="7" t="s">
        <v>226</v>
      </c>
      <c r="C73" s="7" t="s">
        <v>227</v>
      </c>
      <c r="D73" s="7" t="s">
        <v>370</v>
      </c>
    </row>
    <row r="74" spans="1:4" x14ac:dyDescent="0.25">
      <c r="A74" s="7" t="s">
        <v>228</v>
      </c>
      <c r="B74" s="7" t="s">
        <v>229</v>
      </c>
      <c r="C74" s="7" t="s">
        <v>230</v>
      </c>
      <c r="D74" s="7" t="s">
        <v>370</v>
      </c>
    </row>
    <row r="75" spans="1:4" x14ac:dyDescent="0.25">
      <c r="A75" s="7" t="s">
        <v>231</v>
      </c>
      <c r="B75" s="7" t="s">
        <v>232</v>
      </c>
      <c r="C75" s="7" t="s">
        <v>233</v>
      </c>
      <c r="D75" s="7" t="s">
        <v>370</v>
      </c>
    </row>
    <row r="76" spans="1:4" x14ac:dyDescent="0.25">
      <c r="A76" s="7" t="s">
        <v>234</v>
      </c>
      <c r="B76" s="7" t="s">
        <v>235</v>
      </c>
      <c r="C76" s="7" t="s">
        <v>236</v>
      </c>
      <c r="D76" s="7" t="s">
        <v>370</v>
      </c>
    </row>
    <row r="77" spans="1:4" x14ac:dyDescent="0.25">
      <c r="A77" s="7" t="s">
        <v>237</v>
      </c>
      <c r="B77" s="7" t="s">
        <v>238</v>
      </c>
      <c r="C77" s="7" t="s">
        <v>239</v>
      </c>
      <c r="D77" s="7" t="s">
        <v>370</v>
      </c>
    </row>
    <row r="78" spans="1:4" x14ac:dyDescent="0.25">
      <c r="A78" s="7" t="s">
        <v>240</v>
      </c>
      <c r="B78" s="7" t="s">
        <v>241</v>
      </c>
      <c r="C78" s="7" t="s">
        <v>242</v>
      </c>
      <c r="D78" s="7" t="s">
        <v>238</v>
      </c>
    </row>
    <row r="79" spans="1:4" x14ac:dyDescent="0.25">
      <c r="A79" s="7" t="s">
        <v>243</v>
      </c>
      <c r="B79" s="7" t="s">
        <v>244</v>
      </c>
      <c r="C79" s="7" t="s">
        <v>245</v>
      </c>
      <c r="D79" s="7" t="s">
        <v>370</v>
      </c>
    </row>
    <row r="80" spans="1:4" x14ac:dyDescent="0.25">
      <c r="A80" s="7" t="s">
        <v>246</v>
      </c>
      <c r="B80" s="7" t="s">
        <v>247</v>
      </c>
      <c r="C80" s="7" t="s">
        <v>248</v>
      </c>
      <c r="D80" s="7" t="s">
        <v>244</v>
      </c>
    </row>
    <row r="81" spans="1:4" x14ac:dyDescent="0.25">
      <c r="A81" s="7" t="s">
        <v>249</v>
      </c>
      <c r="B81" s="7" t="s">
        <v>250</v>
      </c>
      <c r="C81" s="7" t="s">
        <v>251</v>
      </c>
      <c r="D81" s="7" t="s">
        <v>247</v>
      </c>
    </row>
    <row r="82" spans="1:4" x14ac:dyDescent="0.25">
      <c r="A82" s="7" t="s">
        <v>252</v>
      </c>
      <c r="B82" s="7" t="s">
        <v>253</v>
      </c>
      <c r="C82" s="7" t="s">
        <v>254</v>
      </c>
      <c r="D82" s="7" t="s">
        <v>250</v>
      </c>
    </row>
    <row r="83" spans="1:4" x14ac:dyDescent="0.25">
      <c r="A83" s="7" t="s">
        <v>255</v>
      </c>
      <c r="B83" s="7" t="s">
        <v>256</v>
      </c>
      <c r="C83" s="7" t="s">
        <v>257</v>
      </c>
      <c r="D83" s="7" t="s">
        <v>370</v>
      </c>
    </row>
    <row r="84" spans="1:4" x14ac:dyDescent="0.25">
      <c r="A84" s="7" t="s">
        <v>258</v>
      </c>
      <c r="B84" s="7" t="s">
        <v>259</v>
      </c>
      <c r="C84" s="7" t="s">
        <v>260</v>
      </c>
      <c r="D84" s="7" t="s">
        <v>370</v>
      </c>
    </row>
    <row r="85" spans="1:4" x14ac:dyDescent="0.25">
      <c r="A85" s="7" t="s">
        <v>261</v>
      </c>
      <c r="B85" s="7" t="s">
        <v>262</v>
      </c>
      <c r="C85" s="7" t="s">
        <v>263</v>
      </c>
      <c r="D85" s="7" t="s">
        <v>370</v>
      </c>
    </row>
    <row r="86" spans="1:4" x14ac:dyDescent="0.25">
      <c r="A86" s="7" t="s">
        <v>264</v>
      </c>
      <c r="B86" s="7" t="s">
        <v>265</v>
      </c>
      <c r="C86" s="7" t="s">
        <v>266</v>
      </c>
      <c r="D86" s="7" t="s">
        <v>370</v>
      </c>
    </row>
    <row r="87" spans="1:4" x14ac:dyDescent="0.25">
      <c r="A87" s="7" t="s">
        <v>267</v>
      </c>
      <c r="B87" s="7" t="s">
        <v>268</v>
      </c>
      <c r="C87" s="7" t="s">
        <v>269</v>
      </c>
      <c r="D87" s="7" t="s">
        <v>370</v>
      </c>
    </row>
    <row r="88" spans="1:4" x14ac:dyDescent="0.25">
      <c r="A88" s="7" t="s">
        <v>270</v>
      </c>
      <c r="B88" s="7" t="s">
        <v>271</v>
      </c>
      <c r="C88" s="7" t="s">
        <v>272</v>
      </c>
      <c r="D88" s="7" t="s">
        <v>370</v>
      </c>
    </row>
    <row r="89" spans="1:4" x14ac:dyDescent="0.25">
      <c r="A89" s="7" t="s">
        <v>273</v>
      </c>
      <c r="B89" s="7" t="s">
        <v>274</v>
      </c>
      <c r="C89" s="7" t="s">
        <v>275</v>
      </c>
      <c r="D89" s="7" t="s">
        <v>276</v>
      </c>
    </row>
    <row r="90" spans="1:4" x14ac:dyDescent="0.25">
      <c r="A90" s="7" t="s">
        <v>277</v>
      </c>
      <c r="B90" s="7" t="s">
        <v>278</v>
      </c>
      <c r="C90" s="7" t="s">
        <v>279</v>
      </c>
      <c r="D90" s="7" t="s">
        <v>280</v>
      </c>
    </row>
    <row r="91" spans="1:4" x14ac:dyDescent="0.25">
      <c r="A91" s="7" t="s">
        <v>281</v>
      </c>
      <c r="B91" s="7" t="s">
        <v>282</v>
      </c>
      <c r="C91" s="7" t="s">
        <v>283</v>
      </c>
      <c r="D91" s="7" t="s">
        <v>370</v>
      </c>
    </row>
    <row r="92" spans="1:4" x14ac:dyDescent="0.25">
      <c r="A92" s="7" t="s">
        <v>284</v>
      </c>
      <c r="B92" s="7" t="s">
        <v>285</v>
      </c>
      <c r="C92" s="7" t="s">
        <v>286</v>
      </c>
      <c r="D92" s="7" t="s">
        <v>370</v>
      </c>
    </row>
    <row r="93" spans="1:4" x14ac:dyDescent="0.25">
      <c r="A93" s="7" t="s">
        <v>287</v>
      </c>
      <c r="B93" s="7" t="s">
        <v>288</v>
      </c>
      <c r="C93" s="7" t="s">
        <v>289</v>
      </c>
      <c r="D93" s="7" t="s">
        <v>370</v>
      </c>
    </row>
    <row r="94" spans="1:4" x14ac:dyDescent="0.25">
      <c r="A94" s="7" t="s">
        <v>290</v>
      </c>
      <c r="B94" s="7" t="s">
        <v>291</v>
      </c>
      <c r="C94" s="7" t="s">
        <v>292</v>
      </c>
      <c r="D94" s="7" t="s">
        <v>370</v>
      </c>
    </row>
    <row r="95" spans="1:4" x14ac:dyDescent="0.25">
      <c r="A95" s="7" t="s">
        <v>293</v>
      </c>
      <c r="B95" s="7" t="s">
        <v>294</v>
      </c>
      <c r="C95" s="7" t="s">
        <v>295</v>
      </c>
      <c r="D95" s="7" t="s">
        <v>370</v>
      </c>
    </row>
    <row r="96" spans="1:4" x14ac:dyDescent="0.25">
      <c r="A96" s="7" t="s">
        <v>296</v>
      </c>
      <c r="B96" s="7" t="s">
        <v>297</v>
      </c>
      <c r="C96" s="7" t="s">
        <v>298</v>
      </c>
      <c r="D96" s="7" t="s">
        <v>370</v>
      </c>
    </row>
    <row r="97" spans="1:4" x14ac:dyDescent="0.25">
      <c r="A97" s="7" t="s">
        <v>299</v>
      </c>
      <c r="B97" s="7" t="s">
        <v>300</v>
      </c>
      <c r="C97" s="7" t="s">
        <v>301</v>
      </c>
      <c r="D97" s="7" t="s">
        <v>297</v>
      </c>
    </row>
    <row r="98" spans="1:4" x14ac:dyDescent="0.25">
      <c r="A98" s="7" t="s">
        <v>302</v>
      </c>
      <c r="B98" s="7" t="s">
        <v>303</v>
      </c>
      <c r="C98" s="7" t="s">
        <v>304</v>
      </c>
      <c r="D98" s="7" t="s">
        <v>305</v>
      </c>
    </row>
    <row r="99" spans="1:4" x14ac:dyDescent="0.25">
      <c r="A99" s="7" t="s">
        <v>306</v>
      </c>
      <c r="B99" s="7" t="s">
        <v>307</v>
      </c>
      <c r="C99" s="7" t="s">
        <v>308</v>
      </c>
      <c r="D99" s="7" t="s">
        <v>370</v>
      </c>
    </row>
    <row r="100" spans="1:4" x14ac:dyDescent="0.25">
      <c r="A100" s="7" t="s">
        <v>309</v>
      </c>
      <c r="B100" s="7" t="s">
        <v>310</v>
      </c>
      <c r="C100" s="7" t="s">
        <v>311</v>
      </c>
      <c r="D100" s="7" t="s">
        <v>370</v>
      </c>
    </row>
    <row r="101" spans="1:4" x14ac:dyDescent="0.25">
      <c r="A101" s="7" t="s">
        <v>312</v>
      </c>
      <c r="B101" s="7" t="s">
        <v>313</v>
      </c>
      <c r="C101" s="7" t="s">
        <v>314</v>
      </c>
      <c r="D101" s="7" t="s">
        <v>315</v>
      </c>
    </row>
    <row r="102" spans="1:4" x14ac:dyDescent="0.25">
      <c r="A102" s="7" t="s">
        <v>316</v>
      </c>
      <c r="B102" s="7" t="s">
        <v>317</v>
      </c>
      <c r="C102" s="7" t="s">
        <v>318</v>
      </c>
      <c r="D102" s="7" t="s">
        <v>319</v>
      </c>
    </row>
    <row r="103" spans="1:4" x14ac:dyDescent="0.25">
      <c r="A103" s="7" t="s">
        <v>320</v>
      </c>
      <c r="B103" s="7" t="s">
        <v>321</v>
      </c>
      <c r="C103" s="7" t="s">
        <v>322</v>
      </c>
      <c r="D103" s="7" t="s">
        <v>370</v>
      </c>
    </row>
    <row r="104" spans="1:4" x14ac:dyDescent="0.25">
      <c r="A104" s="7" t="s">
        <v>323</v>
      </c>
      <c r="B104" s="7" t="s">
        <v>324</v>
      </c>
      <c r="C104" s="7" t="s">
        <v>325</v>
      </c>
      <c r="D104" s="7" t="s">
        <v>278</v>
      </c>
    </row>
    <row r="105" spans="1:4" x14ac:dyDescent="0.25">
      <c r="A105" s="7" t="s">
        <v>326</v>
      </c>
      <c r="B105" s="7" t="s">
        <v>327</v>
      </c>
      <c r="C105" s="7" t="s">
        <v>328</v>
      </c>
      <c r="D105" s="7" t="s">
        <v>370</v>
      </c>
    </row>
    <row r="106" spans="1:4" x14ac:dyDescent="0.25">
      <c r="A106" s="7" t="s">
        <v>329</v>
      </c>
      <c r="B106" s="7" t="s">
        <v>330</v>
      </c>
      <c r="C106" s="7" t="s">
        <v>331</v>
      </c>
      <c r="D106" s="7" t="s">
        <v>370</v>
      </c>
    </row>
    <row r="107" spans="1:4" x14ac:dyDescent="0.25">
      <c r="A107" s="7" t="s">
        <v>332</v>
      </c>
      <c r="B107" s="7" t="s">
        <v>333</v>
      </c>
      <c r="C107" s="7" t="s">
        <v>334</v>
      </c>
      <c r="D107" s="7" t="s">
        <v>370</v>
      </c>
    </row>
    <row r="108" spans="1:4" x14ac:dyDescent="0.25">
      <c r="A108" s="7" t="s">
        <v>335</v>
      </c>
      <c r="B108" s="7" t="s">
        <v>336</v>
      </c>
      <c r="C108" s="7" t="s">
        <v>337</v>
      </c>
      <c r="D108" s="7" t="s">
        <v>370</v>
      </c>
    </row>
    <row r="109" spans="1:4" x14ac:dyDescent="0.25">
      <c r="A109" s="7" t="s">
        <v>338</v>
      </c>
      <c r="B109" s="7" t="s">
        <v>339</v>
      </c>
      <c r="C109" s="7" t="s">
        <v>340</v>
      </c>
      <c r="D109" s="7" t="s">
        <v>370</v>
      </c>
    </row>
    <row r="110" spans="1:4" x14ac:dyDescent="0.25">
      <c r="A110" s="7" t="s">
        <v>341</v>
      </c>
      <c r="B110" s="7" t="s">
        <v>342</v>
      </c>
      <c r="C110" s="7" t="s">
        <v>343</v>
      </c>
      <c r="D110" s="7" t="s">
        <v>370</v>
      </c>
    </row>
    <row r="111" spans="1:4" x14ac:dyDescent="0.25">
      <c r="A111" s="7" t="s">
        <v>344</v>
      </c>
      <c r="B111" s="7" t="s">
        <v>345</v>
      </c>
      <c r="C111" s="7" t="s">
        <v>346</v>
      </c>
      <c r="D111" s="7" t="s">
        <v>342</v>
      </c>
    </row>
    <row r="112" spans="1:4" x14ac:dyDescent="0.25">
      <c r="A112" s="7" t="s">
        <v>347</v>
      </c>
      <c r="B112" s="7" t="s">
        <v>348</v>
      </c>
      <c r="C112" s="7" t="s">
        <v>349</v>
      </c>
      <c r="D112" s="7" t="s">
        <v>345</v>
      </c>
    </row>
    <row r="113" spans="1:4" x14ac:dyDescent="0.25">
      <c r="A113" s="7" t="s">
        <v>350</v>
      </c>
      <c r="B113" s="7" t="s">
        <v>351</v>
      </c>
      <c r="C113" s="7" t="s">
        <v>352</v>
      </c>
      <c r="D113" s="7" t="s">
        <v>348</v>
      </c>
    </row>
    <row r="114" spans="1:4" x14ac:dyDescent="0.25">
      <c r="A114" s="7" t="s">
        <v>353</v>
      </c>
      <c r="B114" s="7" t="s">
        <v>354</v>
      </c>
      <c r="C114" s="7" t="s">
        <v>355</v>
      </c>
      <c r="D114" s="7" t="s">
        <v>370</v>
      </c>
    </row>
    <row r="115" spans="1:4" x14ac:dyDescent="0.25">
      <c r="A115" s="7" t="s">
        <v>356</v>
      </c>
      <c r="B115" s="7" t="s">
        <v>357</v>
      </c>
      <c r="C115" s="7" t="s">
        <v>358</v>
      </c>
      <c r="D115" s="7" t="s">
        <v>370</v>
      </c>
    </row>
    <row r="116" spans="1:4" x14ac:dyDescent="0.25">
      <c r="A116" s="7" t="s">
        <v>359</v>
      </c>
      <c r="B116" s="7" t="s">
        <v>360</v>
      </c>
      <c r="C116" s="7" t="s">
        <v>361</v>
      </c>
      <c r="D116" s="7" t="s">
        <v>370</v>
      </c>
    </row>
    <row r="117" spans="1:4" x14ac:dyDescent="0.25">
      <c r="A117" s="7" t="s">
        <v>362</v>
      </c>
      <c r="B117" s="7" t="s">
        <v>363</v>
      </c>
      <c r="C117" s="7" t="s">
        <v>364</v>
      </c>
      <c r="D117" s="7" t="s">
        <v>360</v>
      </c>
    </row>
    <row r="118" spans="1:4" x14ac:dyDescent="0.25">
      <c r="A118" s="7" t="s">
        <v>365</v>
      </c>
      <c r="B118" s="7" t="s">
        <v>366</v>
      </c>
      <c r="C118" s="7" t="s">
        <v>367</v>
      </c>
      <c r="D118" s="7" t="s">
        <v>370</v>
      </c>
    </row>
  </sheetData>
  <autoFilter ref="A1:G118" xr:uid="{75B232F8-9CDA-40BA-ADF2-B0A73719E00B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BCAED-E396-4723-AFE4-5F9CEB7B6654}">
  <dimension ref="A1:B29"/>
  <sheetViews>
    <sheetView workbookViewId="0">
      <selection activeCell="B4" sqref="B4"/>
    </sheetView>
  </sheetViews>
  <sheetFormatPr defaultRowHeight="15" x14ac:dyDescent="0.25"/>
  <cols>
    <col min="1" max="1" width="73.5703125" customWidth="1"/>
    <col min="2" max="2" width="24.42578125" customWidth="1"/>
  </cols>
  <sheetData>
    <row r="1" spans="1:2" ht="15.75" x14ac:dyDescent="0.25">
      <c r="A1" s="14" t="s">
        <v>378</v>
      </c>
      <c r="B1" s="15" t="s">
        <v>379</v>
      </c>
    </row>
    <row r="2" spans="1:2" ht="15.75" x14ac:dyDescent="0.25">
      <c r="A2" s="15" t="s">
        <v>380</v>
      </c>
      <c r="B2" s="15" t="s">
        <v>381</v>
      </c>
    </row>
    <row r="3" spans="1:2" ht="15.75" x14ac:dyDescent="0.25">
      <c r="A3" s="15" t="s">
        <v>382</v>
      </c>
      <c r="B3" s="15" t="s">
        <v>383</v>
      </c>
    </row>
    <row r="4" spans="1:2" ht="15.75" x14ac:dyDescent="0.25">
      <c r="A4" s="15" t="s">
        <v>384</v>
      </c>
      <c r="B4" s="15" t="s">
        <v>385</v>
      </c>
    </row>
    <row r="5" spans="1:2" ht="15.75" x14ac:dyDescent="0.25">
      <c r="A5" s="15" t="s">
        <v>386</v>
      </c>
      <c r="B5" s="15" t="s">
        <v>387</v>
      </c>
    </row>
    <row r="6" spans="1:2" ht="15.75" x14ac:dyDescent="0.25">
      <c r="A6" s="15" t="s">
        <v>388</v>
      </c>
      <c r="B6" s="15" t="s">
        <v>389</v>
      </c>
    </row>
    <row r="7" spans="1:2" ht="15.75" x14ac:dyDescent="0.25">
      <c r="A7" s="15" t="s">
        <v>390</v>
      </c>
      <c r="B7" s="15" t="s">
        <v>391</v>
      </c>
    </row>
    <row r="8" spans="1:2" ht="15.75" x14ac:dyDescent="0.25">
      <c r="A8" s="15" t="s">
        <v>392</v>
      </c>
      <c r="B8" s="15" t="s">
        <v>393</v>
      </c>
    </row>
    <row r="9" spans="1:2" ht="15.75" x14ac:dyDescent="0.25">
      <c r="A9" s="15" t="s">
        <v>394</v>
      </c>
      <c r="B9" s="15" t="s">
        <v>395</v>
      </c>
    </row>
    <row r="10" spans="1:2" ht="15.75" x14ac:dyDescent="0.25">
      <c r="A10" s="15" t="s">
        <v>396</v>
      </c>
      <c r="B10" s="15" t="s">
        <v>397</v>
      </c>
    </row>
    <row r="11" spans="1:2" ht="15.75" x14ac:dyDescent="0.25">
      <c r="A11" s="15" t="s">
        <v>398</v>
      </c>
      <c r="B11" s="15" t="s">
        <v>399</v>
      </c>
    </row>
    <row r="12" spans="1:2" ht="15.75" x14ac:dyDescent="0.25">
      <c r="A12" s="15" t="s">
        <v>400</v>
      </c>
      <c r="B12" s="15" t="s">
        <v>401</v>
      </c>
    </row>
    <row r="13" spans="1:2" ht="15.75" x14ac:dyDescent="0.25">
      <c r="A13" s="15" t="s">
        <v>402</v>
      </c>
      <c r="B13" s="15" t="s">
        <v>403</v>
      </c>
    </row>
    <row r="14" spans="1:2" ht="15.75" x14ac:dyDescent="0.25">
      <c r="A14" s="15" t="s">
        <v>404</v>
      </c>
      <c r="B14" s="15" t="s">
        <v>405</v>
      </c>
    </row>
    <row r="15" spans="1:2" ht="15.75" x14ac:dyDescent="0.25">
      <c r="A15" s="15" t="s">
        <v>406</v>
      </c>
      <c r="B15" s="15" t="s">
        <v>407</v>
      </c>
    </row>
    <row r="16" spans="1:2" ht="15.75" x14ac:dyDescent="0.25">
      <c r="A16" s="15" t="s">
        <v>408</v>
      </c>
      <c r="B16" s="15" t="s">
        <v>409</v>
      </c>
    </row>
    <row r="17" spans="1:2" ht="15.75" x14ac:dyDescent="0.25">
      <c r="A17" s="15" t="s">
        <v>410</v>
      </c>
      <c r="B17" s="15" t="s">
        <v>411</v>
      </c>
    </row>
    <row r="18" spans="1:2" ht="15.75" x14ac:dyDescent="0.25">
      <c r="A18" s="15" t="s">
        <v>412</v>
      </c>
      <c r="B18" s="15" t="s">
        <v>413</v>
      </c>
    </row>
    <row r="19" spans="1:2" ht="15.75" x14ac:dyDescent="0.25">
      <c r="A19" s="15" t="s">
        <v>414</v>
      </c>
      <c r="B19" s="15" t="s">
        <v>415</v>
      </c>
    </row>
    <row r="20" spans="1:2" ht="15.75" x14ac:dyDescent="0.25">
      <c r="A20" s="15" t="s">
        <v>416</v>
      </c>
      <c r="B20" s="15" t="s">
        <v>417</v>
      </c>
    </row>
    <row r="21" spans="1:2" ht="15.75" x14ac:dyDescent="0.25">
      <c r="A21" s="15" t="s">
        <v>418</v>
      </c>
      <c r="B21" s="15" t="s">
        <v>419</v>
      </c>
    </row>
    <row r="22" spans="1:2" ht="15.75" x14ac:dyDescent="0.25">
      <c r="A22" s="15" t="s">
        <v>420</v>
      </c>
      <c r="B22" s="15" t="s">
        <v>421</v>
      </c>
    </row>
    <row r="23" spans="1:2" ht="15.75" x14ac:dyDescent="0.25">
      <c r="A23" s="15" t="s">
        <v>422</v>
      </c>
      <c r="B23" s="15" t="s">
        <v>423</v>
      </c>
    </row>
    <row r="24" spans="1:2" ht="15.75" x14ac:dyDescent="0.25">
      <c r="A24" s="15" t="s">
        <v>424</v>
      </c>
      <c r="B24" s="15" t="s">
        <v>425</v>
      </c>
    </row>
    <row r="25" spans="1:2" ht="15.75" x14ac:dyDescent="0.25">
      <c r="A25" s="15" t="s">
        <v>426</v>
      </c>
      <c r="B25" s="15" t="s">
        <v>427</v>
      </c>
    </row>
    <row r="26" spans="1:2" ht="15.75" x14ac:dyDescent="0.25">
      <c r="A26" s="15" t="s">
        <v>428</v>
      </c>
      <c r="B26" s="15" t="s">
        <v>429</v>
      </c>
    </row>
    <row r="27" spans="1:2" ht="15.75" x14ac:dyDescent="0.25">
      <c r="A27" s="15" t="s">
        <v>430</v>
      </c>
      <c r="B27" s="15" t="s">
        <v>431</v>
      </c>
    </row>
    <row r="28" spans="1:2" ht="15.75" x14ac:dyDescent="0.25">
      <c r="A28" s="15" t="s">
        <v>432</v>
      </c>
      <c r="B28" s="15" t="s">
        <v>433</v>
      </c>
    </row>
    <row r="29" spans="1:2" ht="15.75" x14ac:dyDescent="0.25">
      <c r="A29" s="15" t="s">
        <v>434</v>
      </c>
      <c r="B29" s="15" t="s">
        <v>435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69F1D30073BE43A5FCC8114FC77AA5" ma:contentTypeVersion="18" ma:contentTypeDescription="Create a new document." ma:contentTypeScope="" ma:versionID="5b7cfe29da786c34918355eca123e17b">
  <xsd:schema xmlns:xsd="http://www.w3.org/2001/XMLSchema" xmlns:xs="http://www.w3.org/2001/XMLSchema" xmlns:p="http://schemas.microsoft.com/office/2006/metadata/properties" xmlns:ns3="84e6abd1-dacc-4e36-b385-a922f0e7bff0" xmlns:ns4="80ff9824-87b2-443e-93ca-5a3917014386" targetNamespace="http://schemas.microsoft.com/office/2006/metadata/properties" ma:root="true" ma:fieldsID="9242455e5c83874668255e65fdbf94bc" ns3:_="" ns4:_="">
    <xsd:import namespace="84e6abd1-dacc-4e36-b385-a922f0e7bff0"/>
    <xsd:import namespace="80ff9824-87b2-443e-93ca-5a391701438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_activity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e6abd1-dacc-4e36-b385-a922f0e7b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ff9824-87b2-443e-93ca-5a391701438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4e6abd1-dacc-4e36-b385-a922f0e7bff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F5D337-0912-470A-B719-A074C3AAE1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e6abd1-dacc-4e36-b385-a922f0e7bff0"/>
    <ds:schemaRef ds:uri="80ff9824-87b2-443e-93ca-5a39170143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F0A589-874F-484D-B9D6-9FC25596210E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84e6abd1-dacc-4e36-b385-a922f0e7bff0"/>
    <ds:schemaRef ds:uri="http://schemas.microsoft.com/office/infopath/2007/PartnerControls"/>
    <ds:schemaRef ds:uri="http://purl.org/dc/dcmitype/"/>
    <ds:schemaRef ds:uri="80ff9824-87b2-443e-93ca-5a3917014386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8DAD8DB-BAF6-4B91-8342-433D356657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Course Offerings</vt:lpstr>
      <vt:lpstr>Data</vt:lpstr>
      <vt:lpstr>Schools</vt:lpstr>
    </vt:vector>
  </TitlesOfParts>
  <Company>Ocean County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Brittain</dc:creator>
  <cp:lastModifiedBy>Christopher Brittain</cp:lastModifiedBy>
  <dcterms:created xsi:type="dcterms:W3CDTF">2025-09-03T14:43:11Z</dcterms:created>
  <dcterms:modified xsi:type="dcterms:W3CDTF">2025-10-14T17:12:26Z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0x0101008069F1D30073BE43A5FCC8114FC77AA5</vt:lpwstr>
  </property>
</Properties>
</file>